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firstSheet="1" activeTab="4"/>
  </bookViews>
  <sheets>
    <sheet name="Macro1" sheetId="1" state="hidden" r:id="rId1"/>
    <sheet name="110接警-133" sheetId="2" r:id="rId2"/>
    <sheet name="互联网-18" sheetId="3" r:id="rId3"/>
    <sheet name="信息中心-9" sheetId="4" r:id="rId4"/>
    <sheet name="直属分局-25" sheetId="5" r:id="rId5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<sst xmlns="http://schemas.openxmlformats.org/spreadsheetml/2006/main" count="955" uniqueCount="339">
  <si>
    <t>袁宏达</t>
  </si>
  <si>
    <t>男</t>
  </si>
  <si>
    <t>信息中心协勤</t>
  </si>
  <si>
    <t>12031907</t>
  </si>
  <si>
    <t>88.5</t>
  </si>
  <si>
    <t>王博</t>
  </si>
  <si>
    <r>
      <t>1</t>
    </r>
    <r>
      <rPr>
        <sz val="12"/>
        <rFont val="宋体"/>
        <family val="0"/>
      </rPr>
      <t>2031901</t>
    </r>
  </si>
  <si>
    <t>83</t>
  </si>
  <si>
    <t>谭延浩</t>
  </si>
  <si>
    <t>12031916</t>
  </si>
  <si>
    <t>79.5</t>
  </si>
  <si>
    <t>王向彤</t>
  </si>
  <si>
    <t>12031920</t>
  </si>
  <si>
    <t>78</t>
  </si>
  <si>
    <t>张耀千</t>
  </si>
  <si>
    <t>12031906</t>
  </si>
  <si>
    <t>76</t>
  </si>
  <si>
    <t>63</t>
  </si>
  <si>
    <t>张延龙</t>
  </si>
  <si>
    <t>12031918</t>
  </si>
  <si>
    <t>女</t>
  </si>
  <si>
    <t>司维伟</t>
  </si>
  <si>
    <t>12031929</t>
  </si>
  <si>
    <t>61</t>
  </si>
  <si>
    <t>常奥琦</t>
  </si>
  <si>
    <t>12031924</t>
  </si>
  <si>
    <t>57.5</t>
  </si>
  <si>
    <t>潘志刚</t>
  </si>
  <si>
    <t>12031904</t>
  </si>
  <si>
    <t>56</t>
  </si>
  <si>
    <t xml:space="preserve">名次 </t>
  </si>
  <si>
    <t>姓名</t>
  </si>
  <si>
    <t>性别</t>
  </si>
  <si>
    <t>报考部门</t>
  </si>
  <si>
    <t>准考证号</t>
  </si>
  <si>
    <t>12021623</t>
  </si>
  <si>
    <t>12021624</t>
  </si>
  <si>
    <t>12021823</t>
  </si>
  <si>
    <t>12021709</t>
  </si>
  <si>
    <t>12021605</t>
  </si>
  <si>
    <t>12021603</t>
  </si>
  <si>
    <t>12021827</t>
  </si>
  <si>
    <t>12021704</t>
  </si>
  <si>
    <t>12021615</t>
  </si>
  <si>
    <t>12021829</t>
  </si>
  <si>
    <t>12021828</t>
  </si>
  <si>
    <t>12021723</t>
  </si>
  <si>
    <t>12021610</t>
  </si>
  <si>
    <t>76</t>
  </si>
  <si>
    <t>12021726</t>
  </si>
  <si>
    <t>12021807</t>
  </si>
  <si>
    <t>12021612</t>
  </si>
  <si>
    <t>73</t>
  </si>
  <si>
    <t>12021728</t>
  </si>
  <si>
    <t>12021703</t>
  </si>
  <si>
    <t>70</t>
  </si>
  <si>
    <t>75</t>
  </si>
  <si>
    <t>81</t>
  </si>
  <si>
    <t>110接警员</t>
  </si>
  <si>
    <t>刘怡</t>
  </si>
  <si>
    <t>陈赵甜</t>
  </si>
  <si>
    <t>段文</t>
  </si>
  <si>
    <t>李月琳</t>
  </si>
  <si>
    <t>徐欣</t>
  </si>
  <si>
    <t>黄萍萍</t>
  </si>
  <si>
    <t>孙秋月</t>
  </si>
  <si>
    <t>张琳</t>
  </si>
  <si>
    <t>荣艳</t>
  </si>
  <si>
    <t>姚丽君</t>
  </si>
  <si>
    <t>王辉</t>
  </si>
  <si>
    <t>邵珊</t>
  </si>
  <si>
    <t>郑丽</t>
  </si>
  <si>
    <t>高秀娟</t>
  </si>
  <si>
    <t>张炜</t>
  </si>
  <si>
    <t>刘娇</t>
  </si>
  <si>
    <t>任雪</t>
  </si>
  <si>
    <t>王钦楠</t>
  </si>
  <si>
    <t>法丽敏</t>
  </si>
  <si>
    <t>陈小鑫</t>
  </si>
  <si>
    <t>李颖</t>
  </si>
  <si>
    <t>董惜雪</t>
  </si>
  <si>
    <t>孟咨蓁</t>
  </si>
  <si>
    <t>周婷婷</t>
  </si>
  <si>
    <t>赵美姿</t>
  </si>
  <si>
    <t>张静</t>
  </si>
  <si>
    <t>朱雪玲</t>
  </si>
  <si>
    <t>姚莹莹</t>
  </si>
  <si>
    <t>李晓菲</t>
  </si>
  <si>
    <t>吕璐菡</t>
  </si>
  <si>
    <t>赵杰</t>
  </si>
  <si>
    <t>石珂</t>
  </si>
  <si>
    <t>姜丽君</t>
  </si>
  <si>
    <t>曲晓娜</t>
  </si>
  <si>
    <r>
      <t>12042020</t>
    </r>
  </si>
  <si>
    <r>
      <t>12042029</t>
    </r>
  </si>
  <si>
    <r>
      <t>12042110</t>
    </r>
  </si>
  <si>
    <r>
      <t>12042117</t>
    </r>
  </si>
  <si>
    <r>
      <t>12042113</t>
    </r>
  </si>
  <si>
    <r>
      <t>12042112</t>
    </r>
  </si>
  <si>
    <r>
      <t>12042120</t>
    </r>
  </si>
  <si>
    <r>
      <t>12042009</t>
    </r>
  </si>
  <si>
    <r>
      <t>12042024</t>
    </r>
  </si>
  <si>
    <r>
      <t>12042030</t>
    </r>
  </si>
  <si>
    <r>
      <t>12042012</t>
    </r>
  </si>
  <si>
    <r>
      <t>12042103</t>
    </r>
  </si>
  <si>
    <r>
      <t>12042106</t>
    </r>
  </si>
  <si>
    <r>
      <t>12042014</t>
    </r>
  </si>
  <si>
    <r>
      <t>12042119</t>
    </r>
  </si>
  <si>
    <r>
      <t>12042027</t>
    </r>
  </si>
  <si>
    <r>
      <t>12042017</t>
    </r>
  </si>
  <si>
    <r>
      <t>12042026</t>
    </r>
  </si>
  <si>
    <r>
      <t>12042028</t>
    </r>
  </si>
  <si>
    <r>
      <t>12042011</t>
    </r>
  </si>
  <si>
    <r>
      <t>12042107</t>
    </r>
  </si>
  <si>
    <r>
      <t>12042016</t>
    </r>
  </si>
  <si>
    <r>
      <t>12042121</t>
    </r>
  </si>
  <si>
    <t>笔试成绩</t>
  </si>
  <si>
    <t>面试成绩</t>
  </si>
  <si>
    <t>笔试折合成绩（20%）</t>
  </si>
  <si>
    <t>面试折合成绩（50%）</t>
  </si>
  <si>
    <t>王明</t>
  </si>
  <si>
    <t>互联网协勤</t>
  </si>
  <si>
    <t>89</t>
  </si>
  <si>
    <t>刘海涛</t>
  </si>
  <si>
    <t>张茜</t>
  </si>
  <si>
    <t>87</t>
  </si>
  <si>
    <t>张浩苗</t>
  </si>
  <si>
    <t>崔鑫</t>
  </si>
  <si>
    <t>85</t>
  </si>
  <si>
    <t>毕士伟</t>
  </si>
  <si>
    <t>82</t>
  </si>
  <si>
    <t>苏霄</t>
  </si>
  <si>
    <t>74</t>
  </si>
  <si>
    <t>马玲</t>
  </si>
  <si>
    <t>88</t>
  </si>
  <si>
    <t>张智惠</t>
  </si>
  <si>
    <t>李明翰</t>
  </si>
  <si>
    <t>81</t>
  </si>
  <si>
    <t>陈锌泽</t>
  </si>
  <si>
    <t>辛霁</t>
  </si>
  <si>
    <t>杜玮玮</t>
  </si>
  <si>
    <t>成万</t>
  </si>
  <si>
    <t>78</t>
  </si>
  <si>
    <t>李鹏喜</t>
  </si>
  <si>
    <t>米岚</t>
  </si>
  <si>
    <t>张楠</t>
  </si>
  <si>
    <t>86</t>
  </si>
  <si>
    <t>陈晨</t>
  </si>
  <si>
    <t>80</t>
  </si>
  <si>
    <t>曲东昊</t>
  </si>
  <si>
    <t>李静</t>
  </si>
  <si>
    <t>孙楠</t>
  </si>
  <si>
    <t>孙文</t>
  </si>
  <si>
    <t>曲梦</t>
  </si>
  <si>
    <t>李晓倩</t>
  </si>
  <si>
    <t>仇佳琪</t>
  </si>
  <si>
    <t>于虹</t>
  </si>
  <si>
    <t>赵金娜</t>
  </si>
  <si>
    <t>刘伟</t>
  </si>
  <si>
    <t>高越</t>
  </si>
  <si>
    <t>高绪旺</t>
  </si>
  <si>
    <t>李乐媛</t>
  </si>
  <si>
    <t>孙文红</t>
  </si>
  <si>
    <t>林纪平</t>
  </si>
  <si>
    <t>王鹏</t>
  </si>
  <si>
    <t>商颖</t>
  </si>
  <si>
    <t>王婷婷</t>
  </si>
  <si>
    <t>贺双艳</t>
  </si>
  <si>
    <t>孙菱崎</t>
  </si>
  <si>
    <t>齐云洋</t>
  </si>
  <si>
    <t>刘辉</t>
  </si>
  <si>
    <t>王忠敏</t>
  </si>
  <si>
    <t xml:space="preserve"> 张晓</t>
  </si>
  <si>
    <t>张静怡</t>
  </si>
  <si>
    <t>宋倩倩</t>
  </si>
  <si>
    <t>翟文娟</t>
  </si>
  <si>
    <t>陈倩</t>
  </si>
  <si>
    <t>孙雪敏</t>
  </si>
  <si>
    <t>王玉</t>
  </si>
  <si>
    <t>蒋妍</t>
  </si>
  <si>
    <t>丁悦</t>
  </si>
  <si>
    <t>张丽</t>
  </si>
  <si>
    <t>丁勤</t>
  </si>
  <si>
    <t>韩晓红</t>
  </si>
  <si>
    <t>张文娟</t>
  </si>
  <si>
    <t>李玥</t>
  </si>
  <si>
    <t>李艳婷</t>
  </si>
  <si>
    <t>熊玉静</t>
  </si>
  <si>
    <t>耿琳琼</t>
  </si>
  <si>
    <t>王歆喆</t>
  </si>
  <si>
    <t>崔馨文</t>
  </si>
  <si>
    <t>赵晨晓</t>
  </si>
  <si>
    <t>董程程</t>
  </si>
  <si>
    <t>王秋力</t>
  </si>
  <si>
    <t>贾琳琳</t>
  </si>
  <si>
    <t>王雪</t>
  </si>
  <si>
    <t>刘轲旭</t>
  </si>
  <si>
    <t>王璇</t>
  </si>
  <si>
    <t>冯锦杰</t>
  </si>
  <si>
    <t>司瑶瑶</t>
  </si>
  <si>
    <t>单文媛</t>
  </si>
  <si>
    <t>郝静</t>
  </si>
  <si>
    <t>李秀平</t>
  </si>
  <si>
    <t>刘静</t>
  </si>
  <si>
    <t>乔晓鹏</t>
  </si>
  <si>
    <t>吕建萍</t>
  </si>
  <si>
    <t>李丽</t>
  </si>
  <si>
    <t>陆俊</t>
  </si>
  <si>
    <t>张帅</t>
  </si>
  <si>
    <t>郝佳琦</t>
  </si>
  <si>
    <t>曹鹤</t>
  </si>
  <si>
    <t>王静</t>
  </si>
  <si>
    <t>李姝佳</t>
  </si>
  <si>
    <t>孙悦芯</t>
  </si>
  <si>
    <t>索溧潞</t>
  </si>
  <si>
    <t>董文晶</t>
  </si>
  <si>
    <t>郑文文</t>
  </si>
  <si>
    <t>丁丽妹</t>
  </si>
  <si>
    <t>孙俪畅</t>
  </si>
  <si>
    <t>于晓晨</t>
  </si>
  <si>
    <t>宋淑美</t>
  </si>
  <si>
    <t>宋馥君</t>
  </si>
  <si>
    <t>赵鑫淼</t>
  </si>
  <si>
    <t>吴雪</t>
  </si>
  <si>
    <t>王琪</t>
  </si>
  <si>
    <t>李雅楠</t>
  </si>
  <si>
    <t>秦美玲</t>
  </si>
  <si>
    <t>潘雪</t>
  </si>
  <si>
    <t>卢红</t>
  </si>
  <si>
    <t>张萌</t>
  </si>
  <si>
    <t>赵曜</t>
  </si>
  <si>
    <t>刘聪聪</t>
  </si>
  <si>
    <t>张晓利</t>
  </si>
  <si>
    <t>田鑫</t>
  </si>
  <si>
    <t>张艺</t>
  </si>
  <si>
    <t>姜秀华</t>
  </si>
  <si>
    <t>张一喆</t>
  </si>
  <si>
    <t>杜鹃</t>
  </si>
  <si>
    <t>王洪彬</t>
  </si>
  <si>
    <t>张晓蓉</t>
  </si>
  <si>
    <t>杨芳</t>
  </si>
  <si>
    <t>郭晓娜</t>
  </si>
  <si>
    <t>薛蕾</t>
  </si>
  <si>
    <t>岳晓</t>
  </si>
  <si>
    <t>崔燕</t>
  </si>
  <si>
    <t>马天祥</t>
  </si>
  <si>
    <t>88.8</t>
  </si>
  <si>
    <t>80.2</t>
  </si>
  <si>
    <t>1</t>
  </si>
  <si>
    <t>李锋</t>
  </si>
  <si>
    <t>男</t>
  </si>
  <si>
    <t>直属分局协勤</t>
  </si>
  <si>
    <t>76</t>
  </si>
  <si>
    <t>是</t>
  </si>
  <si>
    <t>2</t>
  </si>
  <si>
    <t>2</t>
  </si>
  <si>
    <t>韩帅</t>
  </si>
  <si>
    <t>71</t>
  </si>
  <si>
    <t>3</t>
  </si>
  <si>
    <t>邢楷</t>
  </si>
  <si>
    <t>73</t>
  </si>
  <si>
    <t>4</t>
  </si>
  <si>
    <t>舒斌</t>
  </si>
  <si>
    <t>68</t>
  </si>
  <si>
    <t>5</t>
  </si>
  <si>
    <t>赵阳</t>
  </si>
  <si>
    <t>6</t>
  </si>
  <si>
    <t>黄延亮</t>
  </si>
  <si>
    <t>75</t>
  </si>
  <si>
    <t>7</t>
  </si>
  <si>
    <t>付彪</t>
  </si>
  <si>
    <t>63</t>
  </si>
  <si>
    <t>8</t>
  </si>
  <si>
    <t>柳溪远</t>
  </si>
  <si>
    <r>
      <t>1</t>
    </r>
    <r>
      <rPr>
        <sz val="12"/>
        <rFont val="宋体"/>
        <family val="0"/>
      </rPr>
      <t>2042007</t>
    </r>
  </si>
  <si>
    <t>72</t>
  </si>
  <si>
    <t>9</t>
  </si>
  <si>
    <t>刘婷婷</t>
  </si>
  <si>
    <t>女</t>
  </si>
  <si>
    <t>10</t>
  </si>
  <si>
    <t>昝康</t>
  </si>
  <si>
    <t>64</t>
  </si>
  <si>
    <t>11</t>
  </si>
  <si>
    <t>樊鹏</t>
  </si>
  <si>
    <t>66</t>
  </si>
  <si>
    <t>12</t>
  </si>
  <si>
    <t>段姝姝</t>
  </si>
  <si>
    <t>61</t>
  </si>
  <si>
    <t>董聘</t>
  </si>
  <si>
    <r>
      <t>1</t>
    </r>
    <r>
      <rPr>
        <sz val="12"/>
        <rFont val="宋体"/>
        <family val="0"/>
      </rPr>
      <t>2042101</t>
    </r>
  </si>
  <si>
    <t>57</t>
  </si>
  <si>
    <t>14</t>
  </si>
  <si>
    <t>韩浩</t>
  </si>
  <si>
    <t>15</t>
  </si>
  <si>
    <t>刘斌</t>
  </si>
  <si>
    <t>69</t>
  </si>
  <si>
    <t>杨亮</t>
  </si>
  <si>
    <t>55</t>
  </si>
  <si>
    <t>17</t>
  </si>
  <si>
    <t>李圣洁</t>
  </si>
  <si>
    <t>65</t>
  </si>
  <si>
    <t>王圣烨</t>
  </si>
  <si>
    <t>程经纬</t>
  </si>
  <si>
    <t>58</t>
  </si>
  <si>
    <t>20</t>
  </si>
  <si>
    <t>孙有能</t>
  </si>
  <si>
    <t>21</t>
  </si>
  <si>
    <t>孟杰</t>
  </si>
  <si>
    <t>22</t>
  </si>
  <si>
    <t>高丛丛</t>
  </si>
  <si>
    <t>23</t>
  </si>
  <si>
    <t>孙晴谦</t>
  </si>
  <si>
    <t>53</t>
  </si>
  <si>
    <t>24</t>
  </si>
  <si>
    <t>李晓林</t>
  </si>
  <si>
    <t>王启蒙</t>
  </si>
  <si>
    <t>男</t>
  </si>
  <si>
    <t>直属分局协勤</t>
  </si>
  <si>
    <t>53</t>
  </si>
  <si>
    <t>否</t>
  </si>
  <si>
    <t>1</t>
  </si>
  <si>
    <t>信息中心协勤</t>
  </si>
  <si>
    <t>13</t>
  </si>
  <si>
    <t>16</t>
  </si>
  <si>
    <t>计算机测试成绩</t>
  </si>
  <si>
    <t>计算机折合成绩（30%）</t>
  </si>
  <si>
    <t>总成绩</t>
  </si>
  <si>
    <t>是否体检</t>
  </si>
  <si>
    <t>3</t>
  </si>
  <si>
    <t>17</t>
  </si>
  <si>
    <t>18</t>
  </si>
  <si>
    <t>19</t>
  </si>
  <si>
    <t>25</t>
  </si>
  <si>
    <t>12</t>
  </si>
  <si>
    <t>董昕</t>
  </si>
  <si>
    <t>倪娜</t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</si>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</sst>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9" fontId="20" fillId="24" borderId="10" xfId="33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7" fontId="0" fillId="25" borderId="10" xfId="0" applyNumberFormat="1" applyFill="1" applyBorder="1" applyAlignment="1">
      <alignment horizontal="center" vertical="center" wrapText="1"/>
    </xf>
    <xf numFmtId="49" fontId="0" fillId="26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 wrapText="1"/>
    </xf>
    <xf numFmtId="178" fontId="0" fillId="25" borderId="10" xfId="0" applyNumberFormat="1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76" fontId="0" fillId="26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176" fontId="0" fillId="25" borderId="10" xfId="0" applyNumberFormat="1" applyFont="1" applyFill="1" applyBorder="1" applyAlignment="1">
      <alignment horizontal="center" vertical="center" wrapText="1"/>
    </xf>
    <xf numFmtId="176" fontId="0" fillId="25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176" fontId="0" fillId="26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0" xfId="0" applyNumberFormat="1" applyFont="1" applyFill="1" applyBorder="1" applyAlignment="1">
      <alignment horizontal="center" vertical="center" wrapText="1"/>
    </xf>
    <xf numFmtId="176" fontId="0" fillId="26" borderId="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76" fontId="0" fillId="24" borderId="13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176" fontId="0" fillId="25" borderId="1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vertical="center"/>
    </xf>
    <xf numFmtId="49" fontId="0" fillId="25" borderId="14" xfId="0" applyNumberForma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28" sqref="A128:IV128"/>
    </sheetView>
  </sheetViews>
  <sheetFormatPr defaultColWidth="20.25390625" defaultRowHeight="20.25" customHeight="1"/>
  <cols>
    <col min="1" max="1" width="5.25390625" style="38" customWidth="1"/>
    <col min="2" max="2" width="9.00390625" style="38" customWidth="1"/>
    <col min="3" max="3" width="6.00390625" style="38" customWidth="1"/>
    <col min="4" max="4" width="13.375" style="38" customWidth="1"/>
    <col min="5" max="5" width="12.75390625" style="38" customWidth="1"/>
    <col min="6" max="6" width="9.625" style="38" customWidth="1"/>
    <col min="7" max="7" width="9.25390625" style="38" customWidth="1"/>
    <col min="8" max="8" width="10.00390625" style="38" customWidth="1"/>
    <col min="9" max="9" width="10.875" style="38" customWidth="1"/>
    <col min="10" max="10" width="8.375" style="38" customWidth="1"/>
    <col min="11" max="11" width="10.25390625" style="38" customWidth="1"/>
    <col min="12" max="12" width="9.125" style="39" customWidth="1"/>
    <col min="13" max="13" width="9.125" style="38" customWidth="1"/>
    <col min="14" max="16384" width="20.25390625" style="38" customWidth="1"/>
  </cols>
  <sheetData>
    <row r="1" spans="1:13" ht="47.25" customHeight="1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116</v>
      </c>
      <c r="G1" s="1" t="s">
        <v>118</v>
      </c>
      <c r="H1" s="1" t="s">
        <v>117</v>
      </c>
      <c r="I1" s="1" t="s">
        <v>119</v>
      </c>
      <c r="J1" s="1" t="s">
        <v>324</v>
      </c>
      <c r="K1" s="46" t="s">
        <v>325</v>
      </c>
      <c r="L1" s="9" t="s">
        <v>326</v>
      </c>
      <c r="M1" s="47" t="s">
        <v>327</v>
      </c>
    </row>
    <row r="2" spans="1:13" ht="20.25" customHeight="1">
      <c r="A2" s="44">
        <v>1</v>
      </c>
      <c r="B2" s="12" t="s">
        <v>149</v>
      </c>
      <c r="C2" s="12" t="s">
        <v>1</v>
      </c>
      <c r="D2" s="12" t="s">
        <v>58</v>
      </c>
      <c r="E2" s="12">
        <v>12010419</v>
      </c>
      <c r="F2" s="12">
        <v>82</v>
      </c>
      <c r="G2" s="12">
        <v>16.4</v>
      </c>
      <c r="H2" s="12">
        <v>91.4</v>
      </c>
      <c r="I2" s="12">
        <v>45.7</v>
      </c>
      <c r="J2" s="12">
        <v>100</v>
      </c>
      <c r="K2" s="45">
        <f aca="true" t="shared" si="0" ref="K2:K65">J2*0.3</f>
        <v>30</v>
      </c>
      <c r="L2" s="28">
        <f>G2+I2+K2</f>
        <v>92.1</v>
      </c>
      <c r="M2" s="48" t="s">
        <v>253</v>
      </c>
    </row>
    <row r="3" spans="1:13" ht="20.25" customHeight="1">
      <c r="A3" s="44">
        <v>2</v>
      </c>
      <c r="B3" s="12" t="s">
        <v>65</v>
      </c>
      <c r="C3" s="12" t="s">
        <v>20</v>
      </c>
      <c r="D3" s="12" t="s">
        <v>58</v>
      </c>
      <c r="E3" s="12">
        <v>12010430</v>
      </c>
      <c r="F3" s="12">
        <v>76</v>
      </c>
      <c r="G3" s="12">
        <v>15.2</v>
      </c>
      <c r="H3" s="12">
        <v>92.6</v>
      </c>
      <c r="I3" s="12">
        <v>46.3</v>
      </c>
      <c r="J3" s="12">
        <v>100</v>
      </c>
      <c r="K3" s="45">
        <f t="shared" si="0"/>
        <v>30</v>
      </c>
      <c r="L3" s="28">
        <f aca="true" t="shared" si="1" ref="L3:L66">G3+I3+K3</f>
        <v>91.5</v>
      </c>
      <c r="M3" s="48" t="s">
        <v>253</v>
      </c>
    </row>
    <row r="4" spans="1:13" ht="20.25" customHeight="1">
      <c r="A4" s="44">
        <v>3</v>
      </c>
      <c r="B4" s="12" t="s">
        <v>61</v>
      </c>
      <c r="C4" s="12" t="s">
        <v>20</v>
      </c>
      <c r="D4" s="12" t="s">
        <v>58</v>
      </c>
      <c r="E4" s="12">
        <v>12010403</v>
      </c>
      <c r="F4" s="12">
        <v>78</v>
      </c>
      <c r="G4" s="12">
        <v>15.6</v>
      </c>
      <c r="H4" s="12">
        <v>92</v>
      </c>
      <c r="I4" s="12">
        <v>46</v>
      </c>
      <c r="J4" s="12">
        <v>99</v>
      </c>
      <c r="K4" s="45">
        <f t="shared" si="0"/>
        <v>29.7</v>
      </c>
      <c r="L4" s="28">
        <f t="shared" si="1"/>
        <v>91.3</v>
      </c>
      <c r="M4" s="48" t="s">
        <v>253</v>
      </c>
    </row>
    <row r="5" spans="1:13" ht="20.25" customHeight="1">
      <c r="A5" s="44">
        <v>4</v>
      </c>
      <c r="B5" s="12" t="s">
        <v>151</v>
      </c>
      <c r="C5" s="12" t="s">
        <v>20</v>
      </c>
      <c r="D5" s="12" t="s">
        <v>58</v>
      </c>
      <c r="E5" s="12">
        <v>12010402</v>
      </c>
      <c r="F5" s="12">
        <v>70</v>
      </c>
      <c r="G5" s="12">
        <v>14</v>
      </c>
      <c r="H5" s="12">
        <v>94.4</v>
      </c>
      <c r="I5" s="12">
        <v>47.2</v>
      </c>
      <c r="J5" s="12">
        <v>100</v>
      </c>
      <c r="K5" s="45">
        <f t="shared" si="0"/>
        <v>30</v>
      </c>
      <c r="L5" s="28">
        <f t="shared" si="1"/>
        <v>91.2</v>
      </c>
      <c r="M5" s="48" t="s">
        <v>253</v>
      </c>
    </row>
    <row r="6" spans="1:13" ht="20.25" customHeight="1">
      <c r="A6" s="44">
        <v>5</v>
      </c>
      <c r="B6" s="12" t="s">
        <v>150</v>
      </c>
      <c r="C6" s="12" t="s">
        <v>20</v>
      </c>
      <c r="D6" s="12" t="s">
        <v>58</v>
      </c>
      <c r="E6" s="12">
        <v>12010320</v>
      </c>
      <c r="F6" s="12">
        <v>80</v>
      </c>
      <c r="G6" s="12">
        <v>16</v>
      </c>
      <c r="H6" s="12">
        <v>90.8</v>
      </c>
      <c r="I6" s="12">
        <v>45.4</v>
      </c>
      <c r="J6" s="12">
        <v>99</v>
      </c>
      <c r="K6" s="45">
        <f t="shared" si="0"/>
        <v>29.7</v>
      </c>
      <c r="L6" s="28">
        <f t="shared" si="1"/>
        <v>91.1</v>
      </c>
      <c r="M6" s="48" t="s">
        <v>253</v>
      </c>
    </row>
    <row r="7" spans="1:13" ht="20.25" customHeight="1">
      <c r="A7" s="44">
        <v>6</v>
      </c>
      <c r="B7" s="12" t="s">
        <v>59</v>
      </c>
      <c r="C7" s="12" t="s">
        <v>20</v>
      </c>
      <c r="D7" s="12" t="s">
        <v>58</v>
      </c>
      <c r="E7" s="12">
        <v>12010312</v>
      </c>
      <c r="F7" s="12">
        <v>80</v>
      </c>
      <c r="G7" s="12">
        <v>16</v>
      </c>
      <c r="H7" s="12">
        <v>90.6</v>
      </c>
      <c r="I7" s="12">
        <v>45.3</v>
      </c>
      <c r="J7" s="12">
        <v>99</v>
      </c>
      <c r="K7" s="45">
        <f t="shared" si="0"/>
        <v>29.7</v>
      </c>
      <c r="L7" s="28">
        <f t="shared" si="1"/>
        <v>91</v>
      </c>
      <c r="M7" s="48" t="s">
        <v>253</v>
      </c>
    </row>
    <row r="8" spans="1:13" ht="20.25" customHeight="1">
      <c r="A8" s="44">
        <v>7</v>
      </c>
      <c r="B8" s="12" t="s">
        <v>70</v>
      </c>
      <c r="C8" s="12" t="s">
        <v>20</v>
      </c>
      <c r="D8" s="12" t="s">
        <v>58</v>
      </c>
      <c r="E8" s="12">
        <v>12010330</v>
      </c>
      <c r="F8" s="12">
        <v>75</v>
      </c>
      <c r="G8" s="12">
        <v>15</v>
      </c>
      <c r="H8" s="12">
        <v>91</v>
      </c>
      <c r="I8" s="12">
        <v>45.5</v>
      </c>
      <c r="J8" s="12">
        <v>100</v>
      </c>
      <c r="K8" s="45">
        <f t="shared" si="0"/>
        <v>30</v>
      </c>
      <c r="L8" s="28">
        <f t="shared" si="1"/>
        <v>90.5</v>
      </c>
      <c r="M8" s="48" t="s">
        <v>253</v>
      </c>
    </row>
    <row r="9" spans="1:13" ht="20.25" customHeight="1">
      <c r="A9" s="44">
        <v>7</v>
      </c>
      <c r="B9" s="12" t="s">
        <v>152</v>
      </c>
      <c r="C9" s="12" t="s">
        <v>20</v>
      </c>
      <c r="D9" s="12" t="s">
        <v>58</v>
      </c>
      <c r="E9" s="12">
        <v>12010529</v>
      </c>
      <c r="F9" s="12">
        <v>72</v>
      </c>
      <c r="G9" s="12">
        <v>14.4</v>
      </c>
      <c r="H9" s="12">
        <v>92.2</v>
      </c>
      <c r="I9" s="12">
        <v>46.1</v>
      </c>
      <c r="J9" s="12">
        <v>100</v>
      </c>
      <c r="K9" s="45">
        <f t="shared" si="0"/>
        <v>30</v>
      </c>
      <c r="L9" s="28">
        <f t="shared" si="1"/>
        <v>90.5</v>
      </c>
      <c r="M9" s="48" t="s">
        <v>253</v>
      </c>
    </row>
    <row r="10" spans="1:13" ht="20.25" customHeight="1">
      <c r="A10" s="44">
        <v>7</v>
      </c>
      <c r="B10" s="12" t="s">
        <v>153</v>
      </c>
      <c r="C10" s="12" t="s">
        <v>20</v>
      </c>
      <c r="D10" s="12" t="s">
        <v>58</v>
      </c>
      <c r="E10" s="12">
        <v>12010506</v>
      </c>
      <c r="F10" s="12">
        <v>71</v>
      </c>
      <c r="G10" s="12">
        <v>14.2</v>
      </c>
      <c r="H10" s="12">
        <v>92.6</v>
      </c>
      <c r="I10" s="12">
        <v>46.3</v>
      </c>
      <c r="J10" s="12">
        <v>100</v>
      </c>
      <c r="K10" s="45">
        <f t="shared" si="0"/>
        <v>30</v>
      </c>
      <c r="L10" s="28">
        <f t="shared" si="1"/>
        <v>90.5</v>
      </c>
      <c r="M10" s="48" t="s">
        <v>253</v>
      </c>
    </row>
    <row r="11" spans="1:13" ht="20.25" customHeight="1">
      <c r="A11" s="44">
        <v>10</v>
      </c>
      <c r="B11" s="12" t="s">
        <v>154</v>
      </c>
      <c r="C11" s="12" t="s">
        <v>20</v>
      </c>
      <c r="D11" s="12" t="s">
        <v>58</v>
      </c>
      <c r="E11" s="12">
        <v>12010409</v>
      </c>
      <c r="F11" s="12">
        <v>75</v>
      </c>
      <c r="G11" s="12">
        <v>15</v>
      </c>
      <c r="H11" s="12">
        <v>90.6</v>
      </c>
      <c r="I11" s="12">
        <v>45.3</v>
      </c>
      <c r="J11" s="12">
        <v>100</v>
      </c>
      <c r="K11" s="45">
        <f t="shared" si="0"/>
        <v>30</v>
      </c>
      <c r="L11" s="28">
        <f t="shared" si="1"/>
        <v>90.3</v>
      </c>
      <c r="M11" s="48" t="s">
        <v>253</v>
      </c>
    </row>
    <row r="12" spans="1:13" ht="20.25" customHeight="1">
      <c r="A12" s="44">
        <v>10</v>
      </c>
      <c r="B12" s="12" t="s">
        <v>155</v>
      </c>
      <c r="C12" s="12" t="s">
        <v>20</v>
      </c>
      <c r="D12" s="12" t="s">
        <v>58</v>
      </c>
      <c r="E12" s="12">
        <v>12010420</v>
      </c>
      <c r="F12" s="12">
        <v>75</v>
      </c>
      <c r="G12" s="12">
        <v>15</v>
      </c>
      <c r="H12" s="12">
        <v>90.6</v>
      </c>
      <c r="I12" s="12">
        <v>45.3</v>
      </c>
      <c r="J12" s="12">
        <v>100</v>
      </c>
      <c r="K12" s="45">
        <f t="shared" si="0"/>
        <v>30</v>
      </c>
      <c r="L12" s="28">
        <f t="shared" si="1"/>
        <v>90.3</v>
      </c>
      <c r="M12" s="48" t="s">
        <v>253</v>
      </c>
    </row>
    <row r="13" spans="1:13" ht="20.25" customHeight="1">
      <c r="A13" s="44">
        <v>12</v>
      </c>
      <c r="B13" s="12" t="s">
        <v>60</v>
      </c>
      <c r="C13" s="12" t="s">
        <v>20</v>
      </c>
      <c r="D13" s="12" t="s">
        <v>58</v>
      </c>
      <c r="E13" s="12">
        <v>12011112</v>
      </c>
      <c r="F13" s="12">
        <v>79</v>
      </c>
      <c r="G13" s="12">
        <v>15.8</v>
      </c>
      <c r="H13" s="12">
        <v>89.4</v>
      </c>
      <c r="I13" s="12">
        <v>44.7</v>
      </c>
      <c r="J13" s="12">
        <v>99</v>
      </c>
      <c r="K13" s="45">
        <f t="shared" si="0"/>
        <v>29.7</v>
      </c>
      <c r="L13" s="28">
        <f t="shared" si="1"/>
        <v>90.2</v>
      </c>
      <c r="M13" s="48" t="s">
        <v>253</v>
      </c>
    </row>
    <row r="14" spans="1:13" ht="20.25" customHeight="1">
      <c r="A14" s="44">
        <v>13</v>
      </c>
      <c r="B14" s="12" t="s">
        <v>156</v>
      </c>
      <c r="C14" s="12" t="s">
        <v>20</v>
      </c>
      <c r="D14" s="12" t="s">
        <v>58</v>
      </c>
      <c r="E14" s="12">
        <v>12010411</v>
      </c>
      <c r="F14" s="12">
        <v>74.5</v>
      </c>
      <c r="G14" s="12">
        <v>14.9</v>
      </c>
      <c r="H14" s="12">
        <v>90.8</v>
      </c>
      <c r="I14" s="12">
        <v>45.4</v>
      </c>
      <c r="J14" s="12">
        <v>99</v>
      </c>
      <c r="K14" s="45">
        <f t="shared" si="0"/>
        <v>29.7</v>
      </c>
      <c r="L14" s="28">
        <f t="shared" si="1"/>
        <v>90</v>
      </c>
      <c r="M14" s="48" t="s">
        <v>253</v>
      </c>
    </row>
    <row r="15" spans="1:13" ht="20.25" customHeight="1">
      <c r="A15" s="44">
        <v>13</v>
      </c>
      <c r="B15" s="12" t="s">
        <v>157</v>
      </c>
      <c r="C15" s="12" t="s">
        <v>20</v>
      </c>
      <c r="D15" s="12" t="s">
        <v>58</v>
      </c>
      <c r="E15" s="12">
        <v>12010313</v>
      </c>
      <c r="F15" s="12">
        <v>69</v>
      </c>
      <c r="G15" s="12">
        <v>13.8</v>
      </c>
      <c r="H15" s="12">
        <v>93</v>
      </c>
      <c r="I15" s="12">
        <v>46.5</v>
      </c>
      <c r="J15" s="12">
        <v>99</v>
      </c>
      <c r="K15" s="45">
        <f t="shared" si="0"/>
        <v>29.7</v>
      </c>
      <c r="L15" s="28">
        <f t="shared" si="1"/>
        <v>90</v>
      </c>
      <c r="M15" s="48" t="s">
        <v>253</v>
      </c>
    </row>
    <row r="16" spans="1:13" ht="20.25" customHeight="1">
      <c r="A16" s="44">
        <v>15</v>
      </c>
      <c r="B16" s="12" t="s">
        <v>63</v>
      </c>
      <c r="C16" s="12" t="s">
        <v>20</v>
      </c>
      <c r="D16" s="12" t="s">
        <v>58</v>
      </c>
      <c r="E16" s="12">
        <v>12011122</v>
      </c>
      <c r="F16" s="12">
        <v>77</v>
      </c>
      <c r="G16" s="12">
        <v>15.4</v>
      </c>
      <c r="H16" s="12">
        <v>89.6</v>
      </c>
      <c r="I16" s="12">
        <v>44.8</v>
      </c>
      <c r="J16" s="12">
        <v>98</v>
      </c>
      <c r="K16" s="45">
        <f t="shared" si="0"/>
        <v>29.4</v>
      </c>
      <c r="L16" s="28">
        <f t="shared" si="1"/>
        <v>89.6</v>
      </c>
      <c r="M16" s="48" t="s">
        <v>253</v>
      </c>
    </row>
    <row r="17" spans="1:13" ht="20.25" customHeight="1">
      <c r="A17" s="44">
        <v>16</v>
      </c>
      <c r="B17" s="12" t="s">
        <v>159</v>
      </c>
      <c r="C17" s="12" t="s">
        <v>20</v>
      </c>
      <c r="D17" s="12" t="s">
        <v>58</v>
      </c>
      <c r="E17" s="12">
        <v>12010414</v>
      </c>
      <c r="F17" s="12">
        <v>76</v>
      </c>
      <c r="G17" s="12">
        <v>15.2</v>
      </c>
      <c r="H17" s="12">
        <v>89.6</v>
      </c>
      <c r="I17" s="12">
        <v>44.8</v>
      </c>
      <c r="J17" s="12">
        <v>98</v>
      </c>
      <c r="K17" s="45">
        <f t="shared" si="0"/>
        <v>29.4</v>
      </c>
      <c r="L17" s="28">
        <f t="shared" si="1"/>
        <v>89.4</v>
      </c>
      <c r="M17" s="48" t="s">
        <v>253</v>
      </c>
    </row>
    <row r="18" spans="1:13" ht="20.25" customHeight="1">
      <c r="A18" s="44">
        <v>17</v>
      </c>
      <c r="B18" s="12" t="s">
        <v>162</v>
      </c>
      <c r="C18" s="12" t="s">
        <v>20</v>
      </c>
      <c r="D18" s="12" t="s">
        <v>58</v>
      </c>
      <c r="E18" s="12">
        <v>12010326</v>
      </c>
      <c r="F18" s="12">
        <v>75</v>
      </c>
      <c r="G18" s="12">
        <v>15</v>
      </c>
      <c r="H18" s="12">
        <v>89.2</v>
      </c>
      <c r="I18" s="12">
        <v>44.6</v>
      </c>
      <c r="J18" s="12">
        <v>99</v>
      </c>
      <c r="K18" s="45">
        <f t="shared" si="0"/>
        <v>29.7</v>
      </c>
      <c r="L18" s="28">
        <f t="shared" si="1"/>
        <v>89.3</v>
      </c>
      <c r="M18" s="48" t="s">
        <v>253</v>
      </c>
    </row>
    <row r="19" spans="1:13" ht="20.25" customHeight="1">
      <c r="A19" s="44">
        <v>18</v>
      </c>
      <c r="B19" s="12" t="s">
        <v>158</v>
      </c>
      <c r="C19" s="12" t="s">
        <v>20</v>
      </c>
      <c r="D19" s="12" t="s">
        <v>58</v>
      </c>
      <c r="E19" s="12">
        <v>12010128</v>
      </c>
      <c r="F19" s="12">
        <v>70</v>
      </c>
      <c r="G19" s="12">
        <v>14</v>
      </c>
      <c r="H19" s="12">
        <v>92.2</v>
      </c>
      <c r="I19" s="12">
        <v>46.1</v>
      </c>
      <c r="J19" s="12">
        <v>97</v>
      </c>
      <c r="K19" s="45">
        <f t="shared" si="0"/>
        <v>29.099999999999998</v>
      </c>
      <c r="L19" s="28">
        <f t="shared" si="1"/>
        <v>89.2</v>
      </c>
      <c r="M19" s="48" t="s">
        <v>253</v>
      </c>
    </row>
    <row r="20" spans="1:13" ht="20.25" customHeight="1">
      <c r="A20" s="44">
        <v>18</v>
      </c>
      <c r="B20" s="12" t="s">
        <v>68</v>
      </c>
      <c r="C20" s="12" t="s">
        <v>20</v>
      </c>
      <c r="D20" s="12" t="s">
        <v>58</v>
      </c>
      <c r="E20" s="12">
        <v>12010224</v>
      </c>
      <c r="F20" s="12">
        <v>75</v>
      </c>
      <c r="G20" s="12">
        <v>15</v>
      </c>
      <c r="H20" s="12">
        <v>88.4</v>
      </c>
      <c r="I20" s="12">
        <v>44.2</v>
      </c>
      <c r="J20" s="12">
        <v>100</v>
      </c>
      <c r="K20" s="45">
        <f t="shared" si="0"/>
        <v>30</v>
      </c>
      <c r="L20" s="28">
        <f t="shared" si="1"/>
        <v>89.2</v>
      </c>
      <c r="M20" s="48" t="s">
        <v>253</v>
      </c>
    </row>
    <row r="21" spans="1:13" ht="20.25" customHeight="1">
      <c r="A21" s="44">
        <v>20</v>
      </c>
      <c r="B21" s="12" t="s">
        <v>160</v>
      </c>
      <c r="C21" s="12" t="s">
        <v>1</v>
      </c>
      <c r="D21" s="12" t="s">
        <v>58</v>
      </c>
      <c r="E21" s="12">
        <v>12010923</v>
      </c>
      <c r="F21" s="12">
        <v>68</v>
      </c>
      <c r="G21" s="12">
        <v>13.6</v>
      </c>
      <c r="H21" s="12">
        <v>92.2</v>
      </c>
      <c r="I21" s="12">
        <v>46.1</v>
      </c>
      <c r="J21" s="12">
        <v>98</v>
      </c>
      <c r="K21" s="45">
        <f t="shared" si="0"/>
        <v>29.4</v>
      </c>
      <c r="L21" s="28">
        <f t="shared" si="1"/>
        <v>89.1</v>
      </c>
      <c r="M21" s="48" t="s">
        <v>253</v>
      </c>
    </row>
    <row r="22" spans="1:13" ht="20.25" customHeight="1">
      <c r="A22" s="44">
        <v>20</v>
      </c>
      <c r="B22" s="12" t="s">
        <v>71</v>
      </c>
      <c r="C22" s="12" t="s">
        <v>20</v>
      </c>
      <c r="D22" s="12" t="s">
        <v>58</v>
      </c>
      <c r="E22" s="12">
        <v>12010421</v>
      </c>
      <c r="F22" s="12">
        <v>75</v>
      </c>
      <c r="G22" s="12">
        <v>15</v>
      </c>
      <c r="H22" s="12">
        <v>88.8</v>
      </c>
      <c r="I22" s="12">
        <v>44.4</v>
      </c>
      <c r="J22" s="12">
        <v>99</v>
      </c>
      <c r="K22" s="45">
        <f t="shared" si="0"/>
        <v>29.7</v>
      </c>
      <c r="L22" s="28">
        <f t="shared" si="1"/>
        <v>89.1</v>
      </c>
      <c r="M22" s="48" t="s">
        <v>253</v>
      </c>
    </row>
    <row r="23" spans="1:13" ht="20.25" customHeight="1">
      <c r="A23" s="44">
        <v>20</v>
      </c>
      <c r="B23" s="12" t="s">
        <v>166</v>
      </c>
      <c r="C23" s="12" t="s">
        <v>20</v>
      </c>
      <c r="D23" s="12" t="s">
        <v>58</v>
      </c>
      <c r="E23" s="12">
        <v>12010318</v>
      </c>
      <c r="F23" s="12">
        <v>74</v>
      </c>
      <c r="G23" s="12">
        <v>14.8</v>
      </c>
      <c r="H23" s="12">
        <v>88.6</v>
      </c>
      <c r="I23" s="12">
        <v>44.3</v>
      </c>
      <c r="J23" s="12">
        <v>100</v>
      </c>
      <c r="K23" s="45">
        <f t="shared" si="0"/>
        <v>30</v>
      </c>
      <c r="L23" s="28">
        <f t="shared" si="1"/>
        <v>89.1</v>
      </c>
      <c r="M23" s="48" t="s">
        <v>253</v>
      </c>
    </row>
    <row r="24" spans="1:13" ht="20.25" customHeight="1">
      <c r="A24" s="44">
        <v>20</v>
      </c>
      <c r="B24" s="12" t="s">
        <v>167</v>
      </c>
      <c r="C24" s="12" t="s">
        <v>20</v>
      </c>
      <c r="D24" s="12" t="s">
        <v>58</v>
      </c>
      <c r="E24" s="12">
        <v>12010423</v>
      </c>
      <c r="F24" s="12">
        <v>71</v>
      </c>
      <c r="G24" s="12">
        <v>14.2</v>
      </c>
      <c r="H24" s="12">
        <v>89.8</v>
      </c>
      <c r="I24" s="12">
        <v>44.9</v>
      </c>
      <c r="J24" s="12">
        <v>100</v>
      </c>
      <c r="K24" s="45">
        <f t="shared" si="0"/>
        <v>30</v>
      </c>
      <c r="L24" s="28">
        <f t="shared" si="1"/>
        <v>89.1</v>
      </c>
      <c r="M24" s="48" t="s">
        <v>253</v>
      </c>
    </row>
    <row r="25" spans="1:13" ht="20.25" customHeight="1">
      <c r="A25" s="44">
        <v>24</v>
      </c>
      <c r="B25" s="12" t="s">
        <v>161</v>
      </c>
      <c r="C25" s="12" t="s">
        <v>20</v>
      </c>
      <c r="D25" s="12" t="s">
        <v>58</v>
      </c>
      <c r="E25" s="12">
        <v>12010321</v>
      </c>
      <c r="F25" s="12">
        <v>77</v>
      </c>
      <c r="G25" s="12">
        <v>15.4</v>
      </c>
      <c r="H25" s="12">
        <v>88.4</v>
      </c>
      <c r="I25" s="12">
        <v>44.2</v>
      </c>
      <c r="J25" s="12">
        <v>98</v>
      </c>
      <c r="K25" s="45">
        <f t="shared" si="0"/>
        <v>29.4</v>
      </c>
      <c r="L25" s="28">
        <f t="shared" si="1"/>
        <v>89</v>
      </c>
      <c r="M25" s="48" t="s">
        <v>253</v>
      </c>
    </row>
    <row r="26" spans="1:13" ht="20.25" customHeight="1">
      <c r="A26" s="44">
        <v>24</v>
      </c>
      <c r="B26" s="12" t="s">
        <v>163</v>
      </c>
      <c r="C26" s="12" t="s">
        <v>20</v>
      </c>
      <c r="D26" s="12" t="s">
        <v>58</v>
      </c>
      <c r="E26" s="12">
        <v>12011205</v>
      </c>
      <c r="F26" s="12">
        <v>74</v>
      </c>
      <c r="G26" s="12">
        <v>14.8</v>
      </c>
      <c r="H26" s="12">
        <v>89.6</v>
      </c>
      <c r="I26" s="12">
        <v>44.8</v>
      </c>
      <c r="J26" s="12">
        <v>98</v>
      </c>
      <c r="K26" s="45">
        <f t="shared" si="0"/>
        <v>29.4</v>
      </c>
      <c r="L26" s="28">
        <f t="shared" si="1"/>
        <v>89</v>
      </c>
      <c r="M26" s="48" t="s">
        <v>253</v>
      </c>
    </row>
    <row r="27" spans="1:13" ht="20.25" customHeight="1">
      <c r="A27" s="44">
        <v>24</v>
      </c>
      <c r="B27" s="12" t="s">
        <v>164</v>
      </c>
      <c r="C27" s="12" t="s">
        <v>20</v>
      </c>
      <c r="D27" s="12" t="s">
        <v>58</v>
      </c>
      <c r="E27" s="12">
        <v>12010104</v>
      </c>
      <c r="F27" s="12">
        <v>72</v>
      </c>
      <c r="G27" s="12">
        <v>14.4</v>
      </c>
      <c r="H27" s="12">
        <v>89.8</v>
      </c>
      <c r="I27" s="12">
        <v>44.9</v>
      </c>
      <c r="J27" s="12">
        <v>99</v>
      </c>
      <c r="K27" s="45">
        <f t="shared" si="0"/>
        <v>29.7</v>
      </c>
      <c r="L27" s="28">
        <f t="shared" si="1"/>
        <v>89</v>
      </c>
      <c r="M27" s="48" t="s">
        <v>253</v>
      </c>
    </row>
    <row r="28" spans="1:13" ht="20.25" customHeight="1">
      <c r="A28" s="44">
        <v>24</v>
      </c>
      <c r="B28" s="12" t="s">
        <v>165</v>
      </c>
      <c r="C28" s="12" t="s">
        <v>20</v>
      </c>
      <c r="D28" s="12" t="s">
        <v>58</v>
      </c>
      <c r="E28" s="12">
        <v>12010618</v>
      </c>
      <c r="F28" s="12">
        <v>65</v>
      </c>
      <c r="G28" s="12">
        <v>13</v>
      </c>
      <c r="H28" s="12">
        <v>92.6</v>
      </c>
      <c r="I28" s="12">
        <v>46.3</v>
      </c>
      <c r="J28" s="12">
        <v>99</v>
      </c>
      <c r="K28" s="45">
        <f t="shared" si="0"/>
        <v>29.7</v>
      </c>
      <c r="L28" s="28">
        <f t="shared" si="1"/>
        <v>89</v>
      </c>
      <c r="M28" s="48" t="s">
        <v>253</v>
      </c>
    </row>
    <row r="29" spans="1:13" ht="20.25" customHeight="1">
      <c r="A29" s="44">
        <v>28</v>
      </c>
      <c r="B29" s="12" t="s">
        <v>73</v>
      </c>
      <c r="C29" s="12" t="s">
        <v>1</v>
      </c>
      <c r="D29" s="12" t="s">
        <v>58</v>
      </c>
      <c r="E29" s="12">
        <v>12010323</v>
      </c>
      <c r="F29" s="12">
        <v>73</v>
      </c>
      <c r="G29" s="12">
        <v>14.6</v>
      </c>
      <c r="H29" s="12">
        <v>88.6</v>
      </c>
      <c r="I29" s="12">
        <v>44.3</v>
      </c>
      <c r="J29" s="12">
        <v>100</v>
      </c>
      <c r="K29" s="45">
        <f t="shared" si="0"/>
        <v>30</v>
      </c>
      <c r="L29" s="28">
        <f t="shared" si="1"/>
        <v>88.9</v>
      </c>
      <c r="M29" s="48" t="s">
        <v>253</v>
      </c>
    </row>
    <row r="30" spans="1:13" ht="20.25" customHeight="1">
      <c r="A30" s="44">
        <v>28</v>
      </c>
      <c r="B30" s="12" t="s">
        <v>75</v>
      </c>
      <c r="C30" s="12" t="s">
        <v>20</v>
      </c>
      <c r="D30" s="12" t="s">
        <v>58</v>
      </c>
      <c r="E30" s="12">
        <v>12010427</v>
      </c>
      <c r="F30" s="12">
        <v>73</v>
      </c>
      <c r="G30" s="12">
        <v>14.6</v>
      </c>
      <c r="H30" s="12">
        <v>88.6</v>
      </c>
      <c r="I30" s="12">
        <v>44.3</v>
      </c>
      <c r="J30" s="12">
        <v>100</v>
      </c>
      <c r="K30" s="45">
        <f t="shared" si="0"/>
        <v>30</v>
      </c>
      <c r="L30" s="28">
        <f t="shared" si="1"/>
        <v>88.9</v>
      </c>
      <c r="M30" s="48" t="s">
        <v>253</v>
      </c>
    </row>
    <row r="31" spans="1:13" ht="20.25" customHeight="1">
      <c r="A31" s="44">
        <v>28</v>
      </c>
      <c r="B31" s="12" t="s">
        <v>168</v>
      </c>
      <c r="C31" s="12" t="s">
        <v>20</v>
      </c>
      <c r="D31" s="12" t="s">
        <v>58</v>
      </c>
      <c r="E31" s="12">
        <v>12011330</v>
      </c>
      <c r="F31" s="12">
        <v>73</v>
      </c>
      <c r="G31" s="12">
        <v>14.6</v>
      </c>
      <c r="H31" s="12">
        <v>88.6</v>
      </c>
      <c r="I31" s="12">
        <v>44.3</v>
      </c>
      <c r="J31" s="12">
        <v>100</v>
      </c>
      <c r="K31" s="45">
        <f t="shared" si="0"/>
        <v>30</v>
      </c>
      <c r="L31" s="28">
        <f t="shared" si="1"/>
        <v>88.9</v>
      </c>
      <c r="M31" s="48" t="s">
        <v>253</v>
      </c>
    </row>
    <row r="32" spans="1:13" ht="20.25" customHeight="1">
      <c r="A32" s="44">
        <v>28</v>
      </c>
      <c r="B32" s="12" t="s">
        <v>67</v>
      </c>
      <c r="C32" s="12" t="s">
        <v>20</v>
      </c>
      <c r="D32" s="12" t="s">
        <v>58</v>
      </c>
      <c r="E32" s="12">
        <v>12010126</v>
      </c>
      <c r="F32" s="12">
        <v>75</v>
      </c>
      <c r="G32" s="12">
        <v>15</v>
      </c>
      <c r="H32" s="12">
        <v>89.6</v>
      </c>
      <c r="I32" s="12">
        <v>44.8</v>
      </c>
      <c r="J32" s="12">
        <v>97</v>
      </c>
      <c r="K32" s="45">
        <f t="shared" si="0"/>
        <v>29.099999999999998</v>
      </c>
      <c r="L32" s="28">
        <f t="shared" si="1"/>
        <v>88.89999999999999</v>
      </c>
      <c r="M32" s="48" t="s">
        <v>253</v>
      </c>
    </row>
    <row r="33" spans="1:13" ht="20.25" customHeight="1">
      <c r="A33" s="44">
        <v>32</v>
      </c>
      <c r="B33" s="12" t="s">
        <v>74</v>
      </c>
      <c r="C33" s="12" t="s">
        <v>20</v>
      </c>
      <c r="D33" s="12" t="s">
        <v>58</v>
      </c>
      <c r="E33" s="12">
        <v>12010329</v>
      </c>
      <c r="F33" s="12">
        <v>73</v>
      </c>
      <c r="G33" s="12">
        <v>14.6</v>
      </c>
      <c r="H33" s="12">
        <v>88.2</v>
      </c>
      <c r="I33" s="12">
        <v>44.1</v>
      </c>
      <c r="J33" s="12">
        <v>100</v>
      </c>
      <c r="K33" s="45">
        <f t="shared" si="0"/>
        <v>30</v>
      </c>
      <c r="L33" s="28">
        <f t="shared" si="1"/>
        <v>88.7</v>
      </c>
      <c r="M33" s="48" t="s">
        <v>253</v>
      </c>
    </row>
    <row r="34" spans="1:13" ht="20.25" customHeight="1">
      <c r="A34" s="44">
        <v>32</v>
      </c>
      <c r="B34" s="12" t="s">
        <v>334</v>
      </c>
      <c r="C34" s="12" t="s">
        <v>20</v>
      </c>
      <c r="D34" s="12" t="s">
        <v>58</v>
      </c>
      <c r="E34" s="12">
        <v>12011513</v>
      </c>
      <c r="F34" s="12">
        <v>68</v>
      </c>
      <c r="G34" s="12">
        <v>13.6</v>
      </c>
      <c r="H34" s="12">
        <v>90.2</v>
      </c>
      <c r="I34" s="12">
        <v>45.1</v>
      </c>
      <c r="J34" s="12">
        <v>100</v>
      </c>
      <c r="K34" s="45">
        <f t="shared" si="0"/>
        <v>30</v>
      </c>
      <c r="L34" s="28">
        <f t="shared" si="1"/>
        <v>88.7</v>
      </c>
      <c r="M34" s="48" t="s">
        <v>253</v>
      </c>
    </row>
    <row r="35" spans="1:13" ht="20.25" customHeight="1">
      <c r="A35" s="44">
        <v>34</v>
      </c>
      <c r="B35" s="12" t="s">
        <v>76</v>
      </c>
      <c r="C35" s="12" t="s">
        <v>20</v>
      </c>
      <c r="D35" s="12" t="s">
        <v>58</v>
      </c>
      <c r="E35" s="12">
        <v>12010426</v>
      </c>
      <c r="F35" s="12">
        <v>72</v>
      </c>
      <c r="G35" s="12">
        <v>14.4</v>
      </c>
      <c r="H35" s="12">
        <v>88.4</v>
      </c>
      <c r="I35" s="12">
        <v>44.2</v>
      </c>
      <c r="J35" s="12">
        <v>100</v>
      </c>
      <c r="K35" s="45">
        <f t="shared" si="0"/>
        <v>30</v>
      </c>
      <c r="L35" s="28">
        <f t="shared" si="1"/>
        <v>88.6</v>
      </c>
      <c r="M35" s="48" t="s">
        <v>253</v>
      </c>
    </row>
    <row r="36" spans="1:13" ht="20.25" customHeight="1">
      <c r="A36" s="44">
        <v>34</v>
      </c>
      <c r="B36" s="12" t="s">
        <v>78</v>
      </c>
      <c r="C36" s="12" t="s">
        <v>20</v>
      </c>
      <c r="D36" s="12" t="s">
        <v>58</v>
      </c>
      <c r="E36" s="12">
        <v>12010429</v>
      </c>
      <c r="F36" s="12">
        <v>72</v>
      </c>
      <c r="G36" s="12">
        <v>14.4</v>
      </c>
      <c r="H36" s="12">
        <v>88.4</v>
      </c>
      <c r="I36" s="12">
        <v>44.2</v>
      </c>
      <c r="J36" s="12">
        <v>100</v>
      </c>
      <c r="K36" s="45">
        <f t="shared" si="0"/>
        <v>30</v>
      </c>
      <c r="L36" s="28">
        <f t="shared" si="1"/>
        <v>88.6</v>
      </c>
      <c r="M36" s="48" t="s">
        <v>253</v>
      </c>
    </row>
    <row r="37" spans="1:13" ht="20.25" customHeight="1">
      <c r="A37" s="44">
        <v>34</v>
      </c>
      <c r="B37" s="12" t="s">
        <v>170</v>
      </c>
      <c r="C37" s="12" t="s">
        <v>20</v>
      </c>
      <c r="D37" s="12" t="s">
        <v>58</v>
      </c>
      <c r="E37" s="12">
        <v>12010107</v>
      </c>
      <c r="F37" s="12">
        <v>71</v>
      </c>
      <c r="G37" s="12">
        <v>14.2</v>
      </c>
      <c r="H37" s="12">
        <v>88.8</v>
      </c>
      <c r="I37" s="12">
        <v>44.4</v>
      </c>
      <c r="J37" s="12">
        <v>100</v>
      </c>
      <c r="K37" s="45">
        <f t="shared" si="0"/>
        <v>30</v>
      </c>
      <c r="L37" s="28">
        <f t="shared" si="1"/>
        <v>88.6</v>
      </c>
      <c r="M37" s="48" t="s">
        <v>253</v>
      </c>
    </row>
    <row r="38" spans="1:13" ht="20.25" customHeight="1">
      <c r="A38" s="44">
        <v>37</v>
      </c>
      <c r="B38" s="12" t="s">
        <v>172</v>
      </c>
      <c r="C38" s="12" t="s">
        <v>20</v>
      </c>
      <c r="D38" s="12" t="s">
        <v>58</v>
      </c>
      <c r="E38" s="12">
        <v>12010422</v>
      </c>
      <c r="F38" s="12">
        <v>71</v>
      </c>
      <c r="G38" s="12">
        <v>14.2</v>
      </c>
      <c r="H38" s="12">
        <v>88.6</v>
      </c>
      <c r="I38" s="12">
        <v>44.3</v>
      </c>
      <c r="J38" s="12">
        <v>100</v>
      </c>
      <c r="K38" s="45">
        <f t="shared" si="0"/>
        <v>30</v>
      </c>
      <c r="L38" s="28">
        <f t="shared" si="1"/>
        <v>88.5</v>
      </c>
      <c r="M38" s="48" t="s">
        <v>253</v>
      </c>
    </row>
    <row r="39" spans="1:13" ht="20.25" customHeight="1">
      <c r="A39" s="44">
        <v>38</v>
      </c>
      <c r="B39" s="12" t="s">
        <v>169</v>
      </c>
      <c r="C39" s="12" t="s">
        <v>20</v>
      </c>
      <c r="D39" s="12" t="s">
        <v>58</v>
      </c>
      <c r="E39" s="12">
        <v>12010404</v>
      </c>
      <c r="F39" s="12">
        <v>75.5</v>
      </c>
      <c r="G39" s="12">
        <v>15.1</v>
      </c>
      <c r="H39" s="12">
        <v>87</v>
      </c>
      <c r="I39" s="12">
        <v>43.5</v>
      </c>
      <c r="J39" s="12">
        <v>99</v>
      </c>
      <c r="K39" s="45">
        <f t="shared" si="0"/>
        <v>29.7</v>
      </c>
      <c r="L39" s="28">
        <f t="shared" si="1"/>
        <v>88.3</v>
      </c>
      <c r="M39" s="48" t="s">
        <v>253</v>
      </c>
    </row>
    <row r="40" spans="1:13" ht="20.25" customHeight="1">
      <c r="A40" s="44">
        <v>39</v>
      </c>
      <c r="B40" s="12" t="s">
        <v>171</v>
      </c>
      <c r="C40" s="12" t="s">
        <v>20</v>
      </c>
      <c r="D40" s="12" t="s">
        <v>58</v>
      </c>
      <c r="E40" s="12">
        <v>12010401</v>
      </c>
      <c r="F40" s="12">
        <v>72</v>
      </c>
      <c r="G40" s="12">
        <v>14.4</v>
      </c>
      <c r="H40" s="12">
        <v>88.2</v>
      </c>
      <c r="I40" s="12">
        <v>44.1</v>
      </c>
      <c r="J40" s="12">
        <v>99</v>
      </c>
      <c r="K40" s="45">
        <f t="shared" si="0"/>
        <v>29.7</v>
      </c>
      <c r="L40" s="28">
        <f t="shared" si="1"/>
        <v>88.2</v>
      </c>
      <c r="M40" s="48" t="s">
        <v>253</v>
      </c>
    </row>
    <row r="41" spans="1:13" ht="20.25" customHeight="1">
      <c r="A41" s="44">
        <v>40</v>
      </c>
      <c r="B41" s="12" t="s">
        <v>173</v>
      </c>
      <c r="C41" s="12" t="s">
        <v>20</v>
      </c>
      <c r="D41" s="12" t="s">
        <v>58</v>
      </c>
      <c r="E41" s="12">
        <v>12010413</v>
      </c>
      <c r="F41" s="12">
        <v>74</v>
      </c>
      <c r="G41" s="12">
        <v>14.8</v>
      </c>
      <c r="H41" s="12">
        <v>87.2</v>
      </c>
      <c r="I41" s="12">
        <v>43.6</v>
      </c>
      <c r="J41" s="12">
        <v>99</v>
      </c>
      <c r="K41" s="45">
        <f t="shared" si="0"/>
        <v>29.7</v>
      </c>
      <c r="L41" s="28">
        <f t="shared" si="1"/>
        <v>88.10000000000001</v>
      </c>
      <c r="M41" s="48" t="s">
        <v>253</v>
      </c>
    </row>
    <row r="42" spans="1:13" ht="20.25" customHeight="1">
      <c r="A42" s="44">
        <v>40</v>
      </c>
      <c r="B42" s="12" t="s">
        <v>174</v>
      </c>
      <c r="C42" s="12" t="s">
        <v>20</v>
      </c>
      <c r="D42" s="12" t="s">
        <v>58</v>
      </c>
      <c r="E42" s="12">
        <v>12010806</v>
      </c>
      <c r="F42" s="12">
        <v>65</v>
      </c>
      <c r="G42" s="12">
        <v>13</v>
      </c>
      <c r="H42" s="12">
        <v>90.8</v>
      </c>
      <c r="I42" s="12">
        <v>45.4</v>
      </c>
      <c r="J42" s="12">
        <v>99</v>
      </c>
      <c r="K42" s="45">
        <f t="shared" si="0"/>
        <v>29.7</v>
      </c>
      <c r="L42" s="28">
        <f t="shared" si="1"/>
        <v>88.1</v>
      </c>
      <c r="M42" s="48" t="s">
        <v>253</v>
      </c>
    </row>
    <row r="43" spans="1:13" ht="20.25" customHeight="1">
      <c r="A43" s="44">
        <v>42</v>
      </c>
      <c r="B43" s="12" t="s">
        <v>175</v>
      </c>
      <c r="C43" s="12" t="s">
        <v>20</v>
      </c>
      <c r="D43" s="12" t="s">
        <v>58</v>
      </c>
      <c r="E43" s="12">
        <v>12010316</v>
      </c>
      <c r="F43" s="12">
        <v>73</v>
      </c>
      <c r="G43" s="12">
        <v>14.6</v>
      </c>
      <c r="H43" s="12">
        <v>87.4</v>
      </c>
      <c r="I43" s="12">
        <v>43.7</v>
      </c>
      <c r="J43" s="12">
        <v>99</v>
      </c>
      <c r="K43" s="45">
        <f t="shared" si="0"/>
        <v>29.7</v>
      </c>
      <c r="L43" s="28">
        <f t="shared" si="1"/>
        <v>88</v>
      </c>
      <c r="M43" s="48" t="s">
        <v>253</v>
      </c>
    </row>
    <row r="44" spans="1:13" ht="20.25" customHeight="1">
      <c r="A44" s="44">
        <v>43</v>
      </c>
      <c r="B44" s="12" t="s">
        <v>176</v>
      </c>
      <c r="C44" s="12" t="s">
        <v>20</v>
      </c>
      <c r="D44" s="12" t="s">
        <v>58</v>
      </c>
      <c r="E44" s="12">
        <v>12010512</v>
      </c>
      <c r="F44" s="12">
        <v>66</v>
      </c>
      <c r="G44" s="12">
        <v>13.2</v>
      </c>
      <c r="H44" s="12">
        <v>90</v>
      </c>
      <c r="I44" s="12">
        <v>45</v>
      </c>
      <c r="J44" s="12">
        <v>99</v>
      </c>
      <c r="K44" s="45">
        <f t="shared" si="0"/>
        <v>29.7</v>
      </c>
      <c r="L44" s="28">
        <f t="shared" si="1"/>
        <v>87.9</v>
      </c>
      <c r="M44" s="48" t="s">
        <v>253</v>
      </c>
    </row>
    <row r="45" spans="1:13" ht="20.25" customHeight="1">
      <c r="A45" s="44">
        <v>43</v>
      </c>
      <c r="B45" s="12" t="s">
        <v>180</v>
      </c>
      <c r="C45" s="12" t="s">
        <v>20</v>
      </c>
      <c r="D45" s="12" t="s">
        <v>58</v>
      </c>
      <c r="E45" s="12">
        <v>12010502</v>
      </c>
      <c r="F45" s="12">
        <v>65</v>
      </c>
      <c r="G45" s="12">
        <v>13</v>
      </c>
      <c r="H45" s="12">
        <v>89.8</v>
      </c>
      <c r="I45" s="12">
        <v>44.9</v>
      </c>
      <c r="J45" s="12">
        <v>100</v>
      </c>
      <c r="K45" s="45">
        <f t="shared" si="0"/>
        <v>30</v>
      </c>
      <c r="L45" s="28">
        <f t="shared" si="1"/>
        <v>87.9</v>
      </c>
      <c r="M45" s="48" t="s">
        <v>253</v>
      </c>
    </row>
    <row r="46" spans="1:13" ht="20.25" customHeight="1">
      <c r="A46" s="44">
        <v>43</v>
      </c>
      <c r="B46" s="12" t="s">
        <v>178</v>
      </c>
      <c r="C46" s="12" t="s">
        <v>20</v>
      </c>
      <c r="D46" s="12" t="s">
        <v>58</v>
      </c>
      <c r="E46" s="12">
        <v>12010210</v>
      </c>
      <c r="F46" s="12">
        <v>67</v>
      </c>
      <c r="G46" s="12">
        <v>13.4</v>
      </c>
      <c r="H46" s="12">
        <v>89.6</v>
      </c>
      <c r="I46" s="12">
        <v>44.8</v>
      </c>
      <c r="J46" s="12">
        <v>99</v>
      </c>
      <c r="K46" s="45">
        <f t="shared" si="0"/>
        <v>29.7</v>
      </c>
      <c r="L46" s="28">
        <f t="shared" si="1"/>
        <v>87.89999999999999</v>
      </c>
      <c r="M46" s="48" t="s">
        <v>253</v>
      </c>
    </row>
    <row r="47" spans="1:13" ht="20.25" customHeight="1">
      <c r="A47" s="44">
        <v>46</v>
      </c>
      <c r="B47" s="12" t="s">
        <v>179</v>
      </c>
      <c r="C47" s="12" t="s">
        <v>20</v>
      </c>
      <c r="D47" s="12" t="s">
        <v>58</v>
      </c>
      <c r="E47" s="12">
        <v>12010324</v>
      </c>
      <c r="F47" s="12">
        <v>72</v>
      </c>
      <c r="G47" s="12">
        <v>14.4</v>
      </c>
      <c r="H47" s="12">
        <v>87.2</v>
      </c>
      <c r="I47" s="12">
        <v>43.6</v>
      </c>
      <c r="J47" s="12">
        <v>99</v>
      </c>
      <c r="K47" s="45">
        <f t="shared" si="0"/>
        <v>29.7</v>
      </c>
      <c r="L47" s="28">
        <f t="shared" si="1"/>
        <v>87.7</v>
      </c>
      <c r="M47" s="48" t="s">
        <v>253</v>
      </c>
    </row>
    <row r="48" spans="1:13" ht="20.25" customHeight="1">
      <c r="A48" s="44">
        <v>47</v>
      </c>
      <c r="B48" s="12" t="s">
        <v>182</v>
      </c>
      <c r="C48" s="12" t="s">
        <v>20</v>
      </c>
      <c r="D48" s="12" t="s">
        <v>58</v>
      </c>
      <c r="E48" s="12">
        <v>12011201</v>
      </c>
      <c r="F48" s="12">
        <v>63</v>
      </c>
      <c r="G48" s="12">
        <v>12.6</v>
      </c>
      <c r="H48" s="12">
        <v>89.8</v>
      </c>
      <c r="I48" s="12">
        <v>44.9</v>
      </c>
      <c r="J48" s="12">
        <v>99</v>
      </c>
      <c r="K48" s="45">
        <f t="shared" si="0"/>
        <v>29.7</v>
      </c>
      <c r="L48" s="28">
        <f t="shared" si="1"/>
        <v>87.2</v>
      </c>
      <c r="M48" s="48" t="s">
        <v>253</v>
      </c>
    </row>
    <row r="49" spans="1:13" ht="20.25" customHeight="1">
      <c r="A49" s="44">
        <v>48</v>
      </c>
      <c r="B49" s="12" t="s">
        <v>181</v>
      </c>
      <c r="C49" s="12" t="s">
        <v>20</v>
      </c>
      <c r="D49" s="12" t="s">
        <v>58</v>
      </c>
      <c r="E49" s="12">
        <v>12010121</v>
      </c>
      <c r="F49" s="12">
        <v>67</v>
      </c>
      <c r="G49" s="12">
        <v>13.4</v>
      </c>
      <c r="H49" s="12">
        <v>88.4</v>
      </c>
      <c r="I49" s="12">
        <v>44.2</v>
      </c>
      <c r="J49" s="12">
        <v>98.5</v>
      </c>
      <c r="K49" s="45">
        <f t="shared" si="0"/>
        <v>29.549999999999997</v>
      </c>
      <c r="L49" s="28">
        <f t="shared" si="1"/>
        <v>87.15</v>
      </c>
      <c r="M49" s="48" t="s">
        <v>253</v>
      </c>
    </row>
    <row r="50" spans="1:13" ht="20.25" customHeight="1">
      <c r="A50" s="44">
        <v>49</v>
      </c>
      <c r="B50" s="12" t="s">
        <v>184</v>
      </c>
      <c r="C50" s="12" t="s">
        <v>20</v>
      </c>
      <c r="D50" s="12" t="s">
        <v>58</v>
      </c>
      <c r="E50" s="12">
        <v>12011527</v>
      </c>
      <c r="F50" s="12">
        <v>69</v>
      </c>
      <c r="G50" s="12">
        <v>13.8</v>
      </c>
      <c r="H50" s="12">
        <v>87</v>
      </c>
      <c r="I50" s="12">
        <v>43.5</v>
      </c>
      <c r="J50" s="12">
        <v>99</v>
      </c>
      <c r="K50" s="45">
        <f t="shared" si="0"/>
        <v>29.7</v>
      </c>
      <c r="L50" s="28">
        <f t="shared" si="1"/>
        <v>87</v>
      </c>
      <c r="M50" s="48" t="s">
        <v>253</v>
      </c>
    </row>
    <row r="51" spans="1:13" ht="20.25" customHeight="1">
      <c r="A51" s="44">
        <v>50</v>
      </c>
      <c r="B51" s="12" t="s">
        <v>183</v>
      </c>
      <c r="C51" s="12" t="s">
        <v>20</v>
      </c>
      <c r="D51" s="12" t="s">
        <v>58</v>
      </c>
      <c r="E51" s="12">
        <v>12010604</v>
      </c>
      <c r="F51" s="12">
        <v>64</v>
      </c>
      <c r="G51" s="12">
        <v>12.8</v>
      </c>
      <c r="H51" s="12">
        <v>89.2</v>
      </c>
      <c r="I51" s="12">
        <v>44.6</v>
      </c>
      <c r="J51" s="12">
        <v>98.5</v>
      </c>
      <c r="K51" s="45">
        <f t="shared" si="0"/>
        <v>29.549999999999997</v>
      </c>
      <c r="L51" s="28">
        <f t="shared" si="1"/>
        <v>86.95</v>
      </c>
      <c r="M51" s="48" t="s">
        <v>253</v>
      </c>
    </row>
    <row r="52" spans="1:13" ht="20.25" customHeight="1">
      <c r="A52" s="44">
        <v>51</v>
      </c>
      <c r="B52" s="12" t="s">
        <v>80</v>
      </c>
      <c r="C52" s="12" t="s">
        <v>20</v>
      </c>
      <c r="D52" s="12" t="s">
        <v>58</v>
      </c>
      <c r="E52" s="12">
        <v>12010103</v>
      </c>
      <c r="F52" s="12">
        <v>67</v>
      </c>
      <c r="G52" s="12">
        <v>13.4</v>
      </c>
      <c r="H52" s="12">
        <v>87.4</v>
      </c>
      <c r="I52" s="12">
        <v>43.7</v>
      </c>
      <c r="J52" s="12">
        <v>99</v>
      </c>
      <c r="K52" s="45">
        <f t="shared" si="0"/>
        <v>29.7</v>
      </c>
      <c r="L52" s="28">
        <f t="shared" si="1"/>
        <v>86.8</v>
      </c>
      <c r="M52" s="48" t="s">
        <v>253</v>
      </c>
    </row>
    <row r="53" spans="1:13" ht="20.25" customHeight="1">
      <c r="A53" s="44">
        <v>52</v>
      </c>
      <c r="B53" s="12" t="s">
        <v>188</v>
      </c>
      <c r="C53" s="12" t="s">
        <v>20</v>
      </c>
      <c r="D53" s="12" t="s">
        <v>58</v>
      </c>
      <c r="E53" s="12">
        <v>12011005</v>
      </c>
      <c r="F53" s="12">
        <v>58</v>
      </c>
      <c r="G53" s="12">
        <v>11.6</v>
      </c>
      <c r="H53" s="12">
        <v>90.2</v>
      </c>
      <c r="I53" s="12">
        <v>45.1</v>
      </c>
      <c r="J53" s="12">
        <v>100</v>
      </c>
      <c r="K53" s="45">
        <f t="shared" si="0"/>
        <v>30</v>
      </c>
      <c r="L53" s="28">
        <f t="shared" si="1"/>
        <v>86.7</v>
      </c>
      <c r="M53" s="48" t="s">
        <v>253</v>
      </c>
    </row>
    <row r="54" spans="1:13" ht="20.25" customHeight="1">
      <c r="A54" s="44">
        <v>53</v>
      </c>
      <c r="B54" s="12" t="s">
        <v>185</v>
      </c>
      <c r="C54" s="12" t="s">
        <v>20</v>
      </c>
      <c r="D54" s="12" t="s">
        <v>58</v>
      </c>
      <c r="E54" s="12">
        <v>12010922</v>
      </c>
      <c r="F54" s="12">
        <v>69</v>
      </c>
      <c r="G54" s="12">
        <v>13.8</v>
      </c>
      <c r="H54" s="12">
        <v>86.6</v>
      </c>
      <c r="I54" s="12">
        <v>43.3</v>
      </c>
      <c r="J54" s="12">
        <v>98</v>
      </c>
      <c r="K54" s="45">
        <f t="shared" si="0"/>
        <v>29.4</v>
      </c>
      <c r="L54" s="28">
        <f t="shared" si="1"/>
        <v>86.5</v>
      </c>
      <c r="M54" s="48" t="s">
        <v>253</v>
      </c>
    </row>
    <row r="55" spans="1:13" ht="20.25" customHeight="1">
      <c r="A55" s="44">
        <v>53</v>
      </c>
      <c r="B55" s="12" t="s">
        <v>189</v>
      </c>
      <c r="C55" s="12" t="s">
        <v>20</v>
      </c>
      <c r="D55" s="12" t="s">
        <v>58</v>
      </c>
      <c r="E55" s="12">
        <v>12011227</v>
      </c>
      <c r="F55" s="12">
        <v>60</v>
      </c>
      <c r="G55" s="12">
        <v>12</v>
      </c>
      <c r="H55" s="12">
        <v>89</v>
      </c>
      <c r="I55" s="12">
        <v>44.5</v>
      </c>
      <c r="J55" s="12">
        <v>100</v>
      </c>
      <c r="K55" s="45">
        <f t="shared" si="0"/>
        <v>30</v>
      </c>
      <c r="L55" s="28">
        <f t="shared" si="1"/>
        <v>86.5</v>
      </c>
      <c r="M55" s="48" t="s">
        <v>253</v>
      </c>
    </row>
    <row r="56" spans="1:13" ht="20.25" customHeight="1">
      <c r="A56" s="44">
        <v>55</v>
      </c>
      <c r="B56" s="12" t="s">
        <v>187</v>
      </c>
      <c r="C56" s="12" t="s">
        <v>20</v>
      </c>
      <c r="D56" s="12" t="s">
        <v>58</v>
      </c>
      <c r="E56" s="12">
        <v>12010919</v>
      </c>
      <c r="F56" s="12">
        <v>70</v>
      </c>
      <c r="G56" s="12">
        <v>14</v>
      </c>
      <c r="H56" s="12">
        <v>85.4</v>
      </c>
      <c r="I56" s="12">
        <v>42.7</v>
      </c>
      <c r="J56" s="12">
        <v>99</v>
      </c>
      <c r="K56" s="45">
        <f t="shared" si="0"/>
        <v>29.7</v>
      </c>
      <c r="L56" s="28">
        <f t="shared" si="1"/>
        <v>86.4</v>
      </c>
      <c r="M56" s="48" t="s">
        <v>253</v>
      </c>
    </row>
    <row r="57" spans="1:13" ht="20.25" customHeight="1">
      <c r="A57" s="44">
        <v>56</v>
      </c>
      <c r="B57" s="12" t="s">
        <v>186</v>
      </c>
      <c r="C57" s="12" t="s">
        <v>20</v>
      </c>
      <c r="D57" s="12" t="s">
        <v>58</v>
      </c>
      <c r="E57" s="12">
        <v>12010102</v>
      </c>
      <c r="F57" s="12">
        <v>68</v>
      </c>
      <c r="G57" s="12">
        <v>13.6</v>
      </c>
      <c r="H57" s="12">
        <v>86.4</v>
      </c>
      <c r="I57" s="12">
        <v>43.2</v>
      </c>
      <c r="J57" s="12">
        <v>98</v>
      </c>
      <c r="K57" s="45">
        <f t="shared" si="0"/>
        <v>29.4</v>
      </c>
      <c r="L57" s="28">
        <f t="shared" si="1"/>
        <v>86.2</v>
      </c>
      <c r="M57" s="48" t="s">
        <v>253</v>
      </c>
    </row>
    <row r="58" spans="1:13" ht="20.25" customHeight="1">
      <c r="A58" s="44">
        <v>56</v>
      </c>
      <c r="B58" s="12" t="s">
        <v>82</v>
      </c>
      <c r="C58" s="12" t="s">
        <v>20</v>
      </c>
      <c r="D58" s="12" t="s">
        <v>58</v>
      </c>
      <c r="E58" s="12">
        <v>12011107</v>
      </c>
      <c r="F58" s="12">
        <v>66</v>
      </c>
      <c r="G58" s="12">
        <v>13.2</v>
      </c>
      <c r="H58" s="12">
        <v>86.6</v>
      </c>
      <c r="I58" s="12">
        <v>43.3</v>
      </c>
      <c r="J58" s="12">
        <v>99</v>
      </c>
      <c r="K58" s="45">
        <f t="shared" si="0"/>
        <v>29.7</v>
      </c>
      <c r="L58" s="28">
        <f t="shared" si="1"/>
        <v>86.2</v>
      </c>
      <c r="M58" s="48" t="s">
        <v>253</v>
      </c>
    </row>
    <row r="59" spans="1:13" ht="20.25" customHeight="1">
      <c r="A59" s="44">
        <v>58</v>
      </c>
      <c r="B59" s="12" t="s">
        <v>190</v>
      </c>
      <c r="C59" s="12" t="s">
        <v>20</v>
      </c>
      <c r="D59" s="12" t="s">
        <v>58</v>
      </c>
      <c r="E59" s="12">
        <v>12011304</v>
      </c>
      <c r="F59" s="12">
        <v>68</v>
      </c>
      <c r="G59" s="12">
        <v>13.6</v>
      </c>
      <c r="H59" s="12">
        <v>85</v>
      </c>
      <c r="I59" s="12">
        <v>42.5</v>
      </c>
      <c r="J59" s="12">
        <v>100</v>
      </c>
      <c r="K59" s="45">
        <f t="shared" si="0"/>
        <v>30</v>
      </c>
      <c r="L59" s="28">
        <f t="shared" si="1"/>
        <v>86.1</v>
      </c>
      <c r="M59" s="48" t="s">
        <v>253</v>
      </c>
    </row>
    <row r="60" spans="1:13" ht="20.25" customHeight="1">
      <c r="A60" s="44">
        <v>59</v>
      </c>
      <c r="B60" s="12" t="s">
        <v>191</v>
      </c>
      <c r="C60" s="12" t="s">
        <v>20</v>
      </c>
      <c r="D60" s="12" t="s">
        <v>58</v>
      </c>
      <c r="E60" s="12">
        <v>12010406</v>
      </c>
      <c r="F60" s="12">
        <v>78</v>
      </c>
      <c r="G60" s="12">
        <v>15.6</v>
      </c>
      <c r="H60" s="12">
        <v>80.6</v>
      </c>
      <c r="I60" s="12">
        <v>40.3</v>
      </c>
      <c r="J60" s="12">
        <v>100</v>
      </c>
      <c r="K60" s="45">
        <f t="shared" si="0"/>
        <v>30</v>
      </c>
      <c r="L60" s="28">
        <f t="shared" si="1"/>
        <v>85.9</v>
      </c>
      <c r="M60" s="48" t="s">
        <v>253</v>
      </c>
    </row>
    <row r="61" spans="1:13" ht="20.25" customHeight="1">
      <c r="A61" s="44">
        <v>60</v>
      </c>
      <c r="B61" s="12" t="s">
        <v>83</v>
      </c>
      <c r="C61" s="12" t="s">
        <v>20</v>
      </c>
      <c r="D61" s="12" t="s">
        <v>58</v>
      </c>
      <c r="E61" s="12">
        <v>12011109</v>
      </c>
      <c r="F61" s="12">
        <v>63</v>
      </c>
      <c r="G61" s="12">
        <v>12.6</v>
      </c>
      <c r="H61" s="12">
        <v>85.6</v>
      </c>
      <c r="I61" s="12">
        <v>42.8</v>
      </c>
      <c r="J61" s="12">
        <v>100</v>
      </c>
      <c r="K61" s="45">
        <f t="shared" si="0"/>
        <v>30</v>
      </c>
      <c r="L61" s="28">
        <f t="shared" si="1"/>
        <v>85.4</v>
      </c>
      <c r="M61" s="48" t="s">
        <v>253</v>
      </c>
    </row>
    <row r="62" spans="1:13" ht="20.25" customHeight="1">
      <c r="A62" s="44">
        <v>61</v>
      </c>
      <c r="B62" s="12" t="s">
        <v>193</v>
      </c>
      <c r="C62" s="12" t="s">
        <v>20</v>
      </c>
      <c r="D62" s="12" t="s">
        <v>58</v>
      </c>
      <c r="E62" s="12">
        <v>12011307</v>
      </c>
      <c r="F62" s="12">
        <v>58</v>
      </c>
      <c r="G62" s="12">
        <v>11.6</v>
      </c>
      <c r="H62" s="12">
        <v>87.4</v>
      </c>
      <c r="I62" s="12">
        <v>43.7</v>
      </c>
      <c r="J62" s="12">
        <v>100</v>
      </c>
      <c r="K62" s="45">
        <f t="shared" si="0"/>
        <v>30</v>
      </c>
      <c r="L62" s="28">
        <f t="shared" si="1"/>
        <v>85.30000000000001</v>
      </c>
      <c r="M62" s="48" t="s">
        <v>253</v>
      </c>
    </row>
    <row r="63" spans="1:13" ht="20.25" customHeight="1">
      <c r="A63" s="44">
        <v>62</v>
      </c>
      <c r="B63" s="12" t="s">
        <v>192</v>
      </c>
      <c r="C63" s="12" t="s">
        <v>20</v>
      </c>
      <c r="D63" s="12" t="s">
        <v>58</v>
      </c>
      <c r="E63" s="12">
        <v>12010519</v>
      </c>
      <c r="F63" s="12">
        <v>55</v>
      </c>
      <c r="G63" s="12">
        <v>11</v>
      </c>
      <c r="H63" s="12" t="s">
        <v>246</v>
      </c>
      <c r="I63" s="12">
        <v>44.4</v>
      </c>
      <c r="J63" s="12">
        <v>99</v>
      </c>
      <c r="K63" s="45">
        <f t="shared" si="0"/>
        <v>29.7</v>
      </c>
      <c r="L63" s="28">
        <f t="shared" si="1"/>
        <v>85.1</v>
      </c>
      <c r="M63" s="48" t="s">
        <v>253</v>
      </c>
    </row>
    <row r="64" spans="1:13" ht="20.25" customHeight="1">
      <c r="A64" s="44">
        <v>63</v>
      </c>
      <c r="B64" s="12" t="s">
        <v>194</v>
      </c>
      <c r="C64" s="12" t="s">
        <v>20</v>
      </c>
      <c r="D64" s="12" t="s">
        <v>58</v>
      </c>
      <c r="E64" s="12">
        <v>12011316</v>
      </c>
      <c r="F64" s="12">
        <v>69</v>
      </c>
      <c r="G64" s="12">
        <v>13.8</v>
      </c>
      <c r="H64" s="12">
        <v>81</v>
      </c>
      <c r="I64" s="12">
        <v>40.5</v>
      </c>
      <c r="J64" s="12">
        <v>99</v>
      </c>
      <c r="K64" s="45">
        <f t="shared" si="0"/>
        <v>29.7</v>
      </c>
      <c r="L64" s="28">
        <f t="shared" si="1"/>
        <v>84</v>
      </c>
      <c r="M64" s="48" t="s">
        <v>253</v>
      </c>
    </row>
    <row r="65" spans="1:13" ht="20.25" customHeight="1">
      <c r="A65" s="44">
        <v>64</v>
      </c>
      <c r="B65" s="12" t="s">
        <v>196</v>
      </c>
      <c r="C65" s="12" t="s">
        <v>20</v>
      </c>
      <c r="D65" s="12" t="s">
        <v>58</v>
      </c>
      <c r="E65" s="12">
        <v>12010509</v>
      </c>
      <c r="F65" s="12">
        <v>68</v>
      </c>
      <c r="G65" s="12">
        <v>13.6</v>
      </c>
      <c r="H65" s="12">
        <v>78.6</v>
      </c>
      <c r="I65" s="12">
        <v>39.3</v>
      </c>
      <c r="J65" s="12">
        <v>100</v>
      </c>
      <c r="K65" s="45">
        <f t="shared" si="0"/>
        <v>30</v>
      </c>
      <c r="L65" s="28">
        <f t="shared" si="1"/>
        <v>82.9</v>
      </c>
      <c r="M65" s="48" t="s">
        <v>253</v>
      </c>
    </row>
    <row r="66" spans="1:13" ht="20.25" customHeight="1">
      <c r="A66" s="44">
        <v>65</v>
      </c>
      <c r="B66" s="12" t="s">
        <v>195</v>
      </c>
      <c r="C66" s="12" t="s">
        <v>20</v>
      </c>
      <c r="D66" s="12" t="s">
        <v>58</v>
      </c>
      <c r="E66" s="12">
        <v>12010518</v>
      </c>
      <c r="F66" s="12">
        <v>68</v>
      </c>
      <c r="G66" s="12">
        <v>13.6</v>
      </c>
      <c r="H66" s="12">
        <v>79</v>
      </c>
      <c r="I66" s="12">
        <v>39.5</v>
      </c>
      <c r="J66" s="12">
        <v>99</v>
      </c>
      <c r="K66" s="45">
        <f aca="true" t="shared" si="2" ref="K66:K129">J66*0.3</f>
        <v>29.7</v>
      </c>
      <c r="L66" s="28">
        <f t="shared" si="1"/>
        <v>82.8</v>
      </c>
      <c r="M66" s="48" t="s">
        <v>253</v>
      </c>
    </row>
    <row r="67" spans="1:13" ht="20.25" customHeight="1">
      <c r="A67" s="44">
        <v>66</v>
      </c>
      <c r="B67" s="12" t="s">
        <v>88</v>
      </c>
      <c r="C67" s="12" t="s">
        <v>20</v>
      </c>
      <c r="D67" s="12" t="s">
        <v>58</v>
      </c>
      <c r="E67" s="12">
        <v>12011103</v>
      </c>
      <c r="F67" s="12">
        <v>58</v>
      </c>
      <c r="G67" s="12">
        <v>11.6</v>
      </c>
      <c r="H67" s="12">
        <v>81.2</v>
      </c>
      <c r="I67" s="12">
        <v>40.6</v>
      </c>
      <c r="J67" s="12">
        <v>100</v>
      </c>
      <c r="K67" s="45">
        <f t="shared" si="2"/>
        <v>30</v>
      </c>
      <c r="L67" s="28">
        <f aca="true" t="shared" si="3" ref="L67:L130">G67+I67+K67</f>
        <v>82.2</v>
      </c>
      <c r="M67" s="48" t="s">
        <v>253</v>
      </c>
    </row>
    <row r="68" spans="1:13" ht="20.25" customHeight="1">
      <c r="A68" s="44">
        <v>67</v>
      </c>
      <c r="B68" s="12" t="s">
        <v>90</v>
      </c>
      <c r="C68" s="12" t="s">
        <v>20</v>
      </c>
      <c r="D68" s="12" t="s">
        <v>58</v>
      </c>
      <c r="E68" s="12">
        <v>12011406</v>
      </c>
      <c r="F68" s="12">
        <v>57</v>
      </c>
      <c r="G68" s="12">
        <v>11.4</v>
      </c>
      <c r="H68" s="12" t="s">
        <v>57</v>
      </c>
      <c r="I68" s="12">
        <v>40.5</v>
      </c>
      <c r="J68" s="12">
        <v>100</v>
      </c>
      <c r="K68" s="45">
        <f t="shared" si="2"/>
        <v>30</v>
      </c>
      <c r="L68" s="28">
        <f t="shared" si="3"/>
        <v>81.9</v>
      </c>
      <c r="M68" s="48" t="s">
        <v>253</v>
      </c>
    </row>
    <row r="69" spans="1:13" ht="20.25" customHeight="1">
      <c r="A69" s="44">
        <v>68</v>
      </c>
      <c r="B69" s="12" t="s">
        <v>197</v>
      </c>
      <c r="C69" s="12" t="s">
        <v>20</v>
      </c>
      <c r="D69" s="12" t="s">
        <v>58</v>
      </c>
      <c r="E69" s="12">
        <v>12011319</v>
      </c>
      <c r="F69" s="12">
        <v>58</v>
      </c>
      <c r="G69" s="12">
        <v>11.6</v>
      </c>
      <c r="H69" s="12">
        <v>80.2</v>
      </c>
      <c r="I69" s="12">
        <v>40.1</v>
      </c>
      <c r="J69" s="12">
        <v>99</v>
      </c>
      <c r="K69" s="45">
        <f t="shared" si="2"/>
        <v>29.7</v>
      </c>
      <c r="L69" s="28">
        <f t="shared" si="3"/>
        <v>81.4</v>
      </c>
      <c r="M69" s="48" t="s">
        <v>253</v>
      </c>
    </row>
    <row r="70" spans="1:13" ht="20.25" customHeight="1">
      <c r="A70" s="44">
        <v>68</v>
      </c>
      <c r="B70" s="12" t="s">
        <v>91</v>
      </c>
      <c r="C70" s="12" t="s">
        <v>20</v>
      </c>
      <c r="D70" s="12" t="s">
        <v>58</v>
      </c>
      <c r="E70" s="12">
        <v>12010926</v>
      </c>
      <c r="F70" s="12">
        <v>56</v>
      </c>
      <c r="G70" s="12">
        <v>11.2</v>
      </c>
      <c r="H70" s="12" t="s">
        <v>57</v>
      </c>
      <c r="I70" s="12">
        <v>40.5</v>
      </c>
      <c r="J70" s="12">
        <v>99</v>
      </c>
      <c r="K70" s="45">
        <f t="shared" si="2"/>
        <v>29.7</v>
      </c>
      <c r="L70" s="28">
        <f t="shared" si="3"/>
        <v>81.4</v>
      </c>
      <c r="M70" s="48" t="s">
        <v>253</v>
      </c>
    </row>
    <row r="71" spans="1:13" ht="20.25" customHeight="1">
      <c r="A71" s="44">
        <v>70</v>
      </c>
      <c r="B71" s="12" t="s">
        <v>198</v>
      </c>
      <c r="C71" s="12" t="s">
        <v>20</v>
      </c>
      <c r="D71" s="12" t="s">
        <v>58</v>
      </c>
      <c r="E71" s="12">
        <v>12010525</v>
      </c>
      <c r="F71" s="12">
        <v>56.5</v>
      </c>
      <c r="G71" s="12">
        <v>11.3</v>
      </c>
      <c r="H71" s="12" t="s">
        <v>247</v>
      </c>
      <c r="I71" s="12">
        <v>40.1</v>
      </c>
      <c r="J71" s="12">
        <v>99</v>
      </c>
      <c r="K71" s="45">
        <f t="shared" si="2"/>
        <v>29.7</v>
      </c>
      <c r="L71" s="28">
        <f t="shared" si="3"/>
        <v>81.10000000000001</v>
      </c>
      <c r="M71" s="48" t="s">
        <v>253</v>
      </c>
    </row>
    <row r="72" spans="1:13" ht="20.25" customHeight="1">
      <c r="A72" s="44">
        <v>70</v>
      </c>
      <c r="B72" s="12" t="s">
        <v>335</v>
      </c>
      <c r="C72" s="12" t="s">
        <v>20</v>
      </c>
      <c r="D72" s="12" t="s">
        <v>58</v>
      </c>
      <c r="E72" s="12">
        <v>12010627</v>
      </c>
      <c r="F72" s="12">
        <v>81</v>
      </c>
      <c r="G72" s="12">
        <v>16.2</v>
      </c>
      <c r="H72" s="12">
        <v>69.8</v>
      </c>
      <c r="I72" s="12">
        <v>34.9</v>
      </c>
      <c r="J72" s="12">
        <v>100</v>
      </c>
      <c r="K72" s="45">
        <f t="shared" si="2"/>
        <v>30</v>
      </c>
      <c r="L72" s="28">
        <f t="shared" si="3"/>
        <v>81.1</v>
      </c>
      <c r="M72" s="48" t="s">
        <v>253</v>
      </c>
    </row>
    <row r="73" spans="1:13" ht="20.25" customHeight="1">
      <c r="A73" s="44">
        <v>72</v>
      </c>
      <c r="B73" s="12" t="s">
        <v>81</v>
      </c>
      <c r="C73" s="12" t="s">
        <v>20</v>
      </c>
      <c r="D73" s="12" t="s">
        <v>58</v>
      </c>
      <c r="E73" s="12">
        <v>12010505</v>
      </c>
      <c r="F73" s="12">
        <v>67</v>
      </c>
      <c r="G73" s="12">
        <v>13.4</v>
      </c>
      <c r="H73" s="12">
        <v>73.6</v>
      </c>
      <c r="I73" s="12">
        <v>36.8</v>
      </c>
      <c r="J73" s="12">
        <v>100</v>
      </c>
      <c r="K73" s="45">
        <f t="shared" si="2"/>
        <v>30</v>
      </c>
      <c r="L73" s="28">
        <f t="shared" si="3"/>
        <v>80.19999999999999</v>
      </c>
      <c r="M73" s="48" t="s">
        <v>253</v>
      </c>
    </row>
    <row r="74" spans="1:13" ht="20.25" customHeight="1">
      <c r="A74" s="44">
        <v>73</v>
      </c>
      <c r="B74" s="12" t="s">
        <v>62</v>
      </c>
      <c r="C74" s="12" t="s">
        <v>20</v>
      </c>
      <c r="D74" s="12" t="s">
        <v>58</v>
      </c>
      <c r="E74" s="12">
        <v>12010425</v>
      </c>
      <c r="F74" s="12">
        <v>77</v>
      </c>
      <c r="G74" s="12">
        <v>15.4</v>
      </c>
      <c r="H74" s="12">
        <v>69</v>
      </c>
      <c r="I74" s="12">
        <v>34.5</v>
      </c>
      <c r="J74" s="12">
        <v>100</v>
      </c>
      <c r="K74" s="45">
        <f t="shared" si="2"/>
        <v>30</v>
      </c>
      <c r="L74" s="28">
        <f t="shared" si="3"/>
        <v>79.9</v>
      </c>
      <c r="M74" s="48" t="s">
        <v>253</v>
      </c>
    </row>
    <row r="75" spans="1:13" ht="20.25" customHeight="1">
      <c r="A75" s="44">
        <v>74</v>
      </c>
      <c r="B75" s="12" t="s">
        <v>200</v>
      </c>
      <c r="C75" s="12" t="s">
        <v>20</v>
      </c>
      <c r="D75" s="12" t="s">
        <v>58</v>
      </c>
      <c r="E75" s="12">
        <v>12010412</v>
      </c>
      <c r="F75" s="12">
        <v>77</v>
      </c>
      <c r="G75" s="12">
        <v>15.4</v>
      </c>
      <c r="H75" s="12">
        <v>68.2</v>
      </c>
      <c r="I75" s="12">
        <v>34.1</v>
      </c>
      <c r="J75" s="12">
        <v>100</v>
      </c>
      <c r="K75" s="45">
        <f t="shared" si="2"/>
        <v>30</v>
      </c>
      <c r="L75" s="28">
        <f t="shared" si="3"/>
        <v>79.5</v>
      </c>
      <c r="M75" s="48" t="s">
        <v>253</v>
      </c>
    </row>
    <row r="76" spans="1:13" ht="20.25" customHeight="1">
      <c r="A76" s="44">
        <v>75</v>
      </c>
      <c r="B76" s="12" t="s">
        <v>202</v>
      </c>
      <c r="C76" s="12" t="s">
        <v>20</v>
      </c>
      <c r="D76" s="12" t="s">
        <v>58</v>
      </c>
      <c r="E76" s="12">
        <v>12010311</v>
      </c>
      <c r="F76" s="12">
        <v>74</v>
      </c>
      <c r="G76" s="12">
        <v>14.8</v>
      </c>
      <c r="H76" s="12">
        <v>69</v>
      </c>
      <c r="I76" s="12">
        <v>34.5</v>
      </c>
      <c r="J76" s="12">
        <v>100</v>
      </c>
      <c r="K76" s="45">
        <f t="shared" si="2"/>
        <v>30</v>
      </c>
      <c r="L76" s="28">
        <f t="shared" si="3"/>
        <v>79.3</v>
      </c>
      <c r="M76" s="48" t="s">
        <v>253</v>
      </c>
    </row>
    <row r="77" spans="1:13" ht="20.25" customHeight="1">
      <c r="A77" s="44">
        <v>76</v>
      </c>
      <c r="B77" s="12" t="s">
        <v>201</v>
      </c>
      <c r="C77" s="12" t="s">
        <v>20</v>
      </c>
      <c r="D77" s="12" t="s">
        <v>58</v>
      </c>
      <c r="E77" s="12">
        <v>12010317</v>
      </c>
      <c r="F77" s="12">
        <v>74</v>
      </c>
      <c r="G77" s="12">
        <v>14.8</v>
      </c>
      <c r="H77" s="12">
        <v>69.4</v>
      </c>
      <c r="I77" s="12">
        <v>34.7</v>
      </c>
      <c r="J77" s="12">
        <v>99</v>
      </c>
      <c r="K77" s="45">
        <f t="shared" si="2"/>
        <v>29.7</v>
      </c>
      <c r="L77" s="28">
        <f t="shared" si="3"/>
        <v>79.2</v>
      </c>
      <c r="M77" s="48" t="s">
        <v>253</v>
      </c>
    </row>
    <row r="78" spans="1:13" ht="20.25" customHeight="1">
      <c r="A78" s="44">
        <v>77</v>
      </c>
      <c r="B78" s="12" t="s">
        <v>203</v>
      </c>
      <c r="C78" s="12" t="s">
        <v>20</v>
      </c>
      <c r="D78" s="12" t="s">
        <v>58</v>
      </c>
      <c r="E78" s="12">
        <v>12010626</v>
      </c>
      <c r="F78" s="12">
        <v>65</v>
      </c>
      <c r="G78" s="12">
        <v>13</v>
      </c>
      <c r="H78" s="12">
        <v>72.4</v>
      </c>
      <c r="I78" s="12">
        <v>36.2</v>
      </c>
      <c r="J78" s="12">
        <v>99</v>
      </c>
      <c r="K78" s="45">
        <f t="shared" si="2"/>
        <v>29.7</v>
      </c>
      <c r="L78" s="28">
        <f t="shared" si="3"/>
        <v>78.9</v>
      </c>
      <c r="M78" s="48" t="s">
        <v>253</v>
      </c>
    </row>
    <row r="79" spans="1:13" ht="20.25" customHeight="1">
      <c r="A79" s="44">
        <v>77</v>
      </c>
      <c r="B79" s="12" t="s">
        <v>204</v>
      </c>
      <c r="C79" s="12" t="s">
        <v>20</v>
      </c>
      <c r="D79" s="12" t="s">
        <v>58</v>
      </c>
      <c r="E79" s="12">
        <v>12011114</v>
      </c>
      <c r="F79" s="12">
        <v>56</v>
      </c>
      <c r="G79" s="12">
        <v>11.2</v>
      </c>
      <c r="H79" s="12" t="s">
        <v>16</v>
      </c>
      <c r="I79" s="12">
        <v>38</v>
      </c>
      <c r="J79" s="12">
        <v>99</v>
      </c>
      <c r="K79" s="45">
        <f t="shared" si="2"/>
        <v>29.7</v>
      </c>
      <c r="L79" s="28">
        <f t="shared" si="3"/>
        <v>78.9</v>
      </c>
      <c r="M79" s="48" t="s">
        <v>253</v>
      </c>
    </row>
    <row r="80" spans="1:13" ht="20.25" customHeight="1">
      <c r="A80" s="44">
        <v>77</v>
      </c>
      <c r="B80" s="12" t="s">
        <v>205</v>
      </c>
      <c r="C80" s="12" t="s">
        <v>20</v>
      </c>
      <c r="D80" s="12" t="s">
        <v>58</v>
      </c>
      <c r="E80" s="12">
        <v>12010902</v>
      </c>
      <c r="F80" s="12">
        <v>72</v>
      </c>
      <c r="G80" s="12">
        <v>14.4</v>
      </c>
      <c r="H80" s="12">
        <v>69.6</v>
      </c>
      <c r="I80" s="12">
        <v>34.8</v>
      </c>
      <c r="J80" s="12">
        <v>99</v>
      </c>
      <c r="K80" s="45">
        <f t="shared" si="2"/>
        <v>29.7</v>
      </c>
      <c r="L80" s="28">
        <f t="shared" si="3"/>
        <v>78.89999999999999</v>
      </c>
      <c r="M80" s="48" t="s">
        <v>253</v>
      </c>
    </row>
    <row r="81" spans="1:13" ht="20.25" customHeight="1">
      <c r="A81" s="44">
        <v>80</v>
      </c>
      <c r="B81" s="12" t="s">
        <v>72</v>
      </c>
      <c r="C81" s="12" t="s">
        <v>20</v>
      </c>
      <c r="D81" s="12" t="s">
        <v>58</v>
      </c>
      <c r="E81" s="12">
        <v>12011030</v>
      </c>
      <c r="F81" s="12">
        <v>75</v>
      </c>
      <c r="G81" s="12">
        <v>15</v>
      </c>
      <c r="H81" s="12">
        <v>68</v>
      </c>
      <c r="I81" s="12">
        <v>34</v>
      </c>
      <c r="J81" s="12">
        <v>99</v>
      </c>
      <c r="K81" s="45">
        <f t="shared" si="2"/>
        <v>29.7</v>
      </c>
      <c r="L81" s="28">
        <f t="shared" si="3"/>
        <v>78.7</v>
      </c>
      <c r="M81" s="48" t="s">
        <v>253</v>
      </c>
    </row>
    <row r="82" spans="1:13" ht="20.25" customHeight="1">
      <c r="A82" s="44">
        <v>81</v>
      </c>
      <c r="B82" s="12" t="s">
        <v>206</v>
      </c>
      <c r="C82" s="12" t="s">
        <v>20</v>
      </c>
      <c r="D82" s="12" t="s">
        <v>58</v>
      </c>
      <c r="E82" s="12">
        <v>12010503</v>
      </c>
      <c r="F82" s="12">
        <v>75</v>
      </c>
      <c r="G82" s="12">
        <v>15</v>
      </c>
      <c r="H82" s="12">
        <v>67.8</v>
      </c>
      <c r="I82" s="12">
        <v>33.9</v>
      </c>
      <c r="J82" s="12">
        <v>99</v>
      </c>
      <c r="K82" s="45">
        <f t="shared" si="2"/>
        <v>29.7</v>
      </c>
      <c r="L82" s="28">
        <f t="shared" si="3"/>
        <v>78.6</v>
      </c>
      <c r="M82" s="48" t="s">
        <v>253</v>
      </c>
    </row>
    <row r="83" spans="1:13" ht="20.25" customHeight="1">
      <c r="A83" s="44">
        <v>81</v>
      </c>
      <c r="B83" s="12" t="s">
        <v>207</v>
      </c>
      <c r="C83" s="12" t="s">
        <v>20</v>
      </c>
      <c r="D83" s="12" t="s">
        <v>58</v>
      </c>
      <c r="E83" s="12">
        <v>12010407</v>
      </c>
      <c r="F83" s="12">
        <v>72</v>
      </c>
      <c r="G83" s="12">
        <v>14.4</v>
      </c>
      <c r="H83" s="12">
        <v>69</v>
      </c>
      <c r="I83" s="12">
        <v>34.5</v>
      </c>
      <c r="J83" s="12">
        <v>99</v>
      </c>
      <c r="K83" s="45">
        <f t="shared" si="2"/>
        <v>29.7</v>
      </c>
      <c r="L83" s="28">
        <f t="shared" si="3"/>
        <v>78.6</v>
      </c>
      <c r="M83" s="48" t="s">
        <v>253</v>
      </c>
    </row>
    <row r="84" spans="1:13" ht="20.25" customHeight="1">
      <c r="A84" s="44">
        <v>83</v>
      </c>
      <c r="B84" s="12" t="s">
        <v>209</v>
      </c>
      <c r="C84" s="12" t="s">
        <v>20</v>
      </c>
      <c r="D84" s="12" t="s">
        <v>58</v>
      </c>
      <c r="E84" s="12">
        <v>12010418</v>
      </c>
      <c r="F84" s="12">
        <v>67</v>
      </c>
      <c r="G84" s="12">
        <v>13.4</v>
      </c>
      <c r="H84" s="12">
        <v>70.2</v>
      </c>
      <c r="I84" s="12">
        <v>35.1</v>
      </c>
      <c r="J84" s="12">
        <v>99</v>
      </c>
      <c r="K84" s="45">
        <f t="shared" si="2"/>
        <v>29.7</v>
      </c>
      <c r="L84" s="28">
        <f t="shared" si="3"/>
        <v>78.2</v>
      </c>
      <c r="M84" s="48" t="s">
        <v>253</v>
      </c>
    </row>
    <row r="85" spans="1:13" ht="20.25" customHeight="1">
      <c r="A85" s="44">
        <v>83</v>
      </c>
      <c r="B85" s="12" t="s">
        <v>214</v>
      </c>
      <c r="C85" s="12" t="s">
        <v>20</v>
      </c>
      <c r="D85" s="12" t="s">
        <v>58</v>
      </c>
      <c r="E85" s="12">
        <v>12010216</v>
      </c>
      <c r="F85" s="12">
        <v>64</v>
      </c>
      <c r="G85" s="12">
        <v>12.8</v>
      </c>
      <c r="H85" s="12">
        <v>70.8</v>
      </c>
      <c r="I85" s="12">
        <v>35.4</v>
      </c>
      <c r="J85" s="12">
        <v>100</v>
      </c>
      <c r="K85" s="45">
        <f t="shared" si="2"/>
        <v>30</v>
      </c>
      <c r="L85" s="28">
        <f t="shared" si="3"/>
        <v>78.2</v>
      </c>
      <c r="M85" s="48" t="s">
        <v>253</v>
      </c>
    </row>
    <row r="86" spans="1:13" ht="20.25" customHeight="1">
      <c r="A86" s="44">
        <v>85</v>
      </c>
      <c r="B86" s="12" t="s">
        <v>210</v>
      </c>
      <c r="C86" s="12" t="s">
        <v>20</v>
      </c>
      <c r="D86" s="12" t="s">
        <v>58</v>
      </c>
      <c r="E86" s="12">
        <v>12010315</v>
      </c>
      <c r="F86" s="12">
        <v>73</v>
      </c>
      <c r="G86" s="12">
        <v>14.6</v>
      </c>
      <c r="H86" s="12">
        <v>67.6</v>
      </c>
      <c r="I86" s="12">
        <v>33.8</v>
      </c>
      <c r="J86" s="12">
        <v>99</v>
      </c>
      <c r="K86" s="45">
        <f t="shared" si="2"/>
        <v>29.7</v>
      </c>
      <c r="L86" s="28">
        <f t="shared" si="3"/>
        <v>78.1</v>
      </c>
      <c r="M86" s="48" t="s">
        <v>253</v>
      </c>
    </row>
    <row r="87" spans="1:13" ht="20.25" customHeight="1">
      <c r="A87" s="44">
        <v>85</v>
      </c>
      <c r="B87" s="12" t="s">
        <v>211</v>
      </c>
      <c r="C87" s="12" t="s">
        <v>20</v>
      </c>
      <c r="D87" s="12" t="s">
        <v>58</v>
      </c>
      <c r="E87" s="12">
        <v>12010913</v>
      </c>
      <c r="F87" s="12">
        <v>68</v>
      </c>
      <c r="G87" s="12">
        <v>13.6</v>
      </c>
      <c r="H87" s="12">
        <v>69.6</v>
      </c>
      <c r="I87" s="12">
        <v>34.8</v>
      </c>
      <c r="J87" s="12">
        <v>99</v>
      </c>
      <c r="K87" s="45">
        <f t="shared" si="2"/>
        <v>29.7</v>
      </c>
      <c r="L87" s="28">
        <f t="shared" si="3"/>
        <v>78.1</v>
      </c>
      <c r="M87" s="48" t="s">
        <v>253</v>
      </c>
    </row>
    <row r="88" spans="1:13" ht="20.25" customHeight="1">
      <c r="A88" s="44">
        <v>85</v>
      </c>
      <c r="B88" s="12" t="s">
        <v>212</v>
      </c>
      <c r="C88" s="12" t="s">
        <v>20</v>
      </c>
      <c r="D88" s="12" t="s">
        <v>58</v>
      </c>
      <c r="E88" s="12">
        <v>12010127</v>
      </c>
      <c r="F88" s="12">
        <v>62</v>
      </c>
      <c r="G88" s="12">
        <v>12.4</v>
      </c>
      <c r="H88" s="12">
        <v>72</v>
      </c>
      <c r="I88" s="12">
        <v>36</v>
      </c>
      <c r="J88" s="12">
        <v>99</v>
      </c>
      <c r="K88" s="45">
        <f t="shared" si="2"/>
        <v>29.7</v>
      </c>
      <c r="L88" s="28">
        <f t="shared" si="3"/>
        <v>78.1</v>
      </c>
      <c r="M88" s="48" t="s">
        <v>253</v>
      </c>
    </row>
    <row r="89" spans="1:13" ht="20.25" customHeight="1">
      <c r="A89" s="44">
        <v>88</v>
      </c>
      <c r="B89" s="12" t="s">
        <v>208</v>
      </c>
      <c r="C89" s="12" t="s">
        <v>1</v>
      </c>
      <c r="D89" s="12" t="s">
        <v>58</v>
      </c>
      <c r="E89" s="12">
        <v>12010101</v>
      </c>
      <c r="F89" s="12">
        <v>69</v>
      </c>
      <c r="G89" s="12">
        <v>13.8</v>
      </c>
      <c r="H89" s="12">
        <v>69.6</v>
      </c>
      <c r="I89" s="12">
        <v>34.8</v>
      </c>
      <c r="J89" s="12">
        <v>98</v>
      </c>
      <c r="K89" s="45">
        <f t="shared" si="2"/>
        <v>29.4</v>
      </c>
      <c r="L89" s="28">
        <f t="shared" si="3"/>
        <v>78</v>
      </c>
      <c r="M89" s="48" t="s">
        <v>253</v>
      </c>
    </row>
    <row r="90" spans="1:13" ht="20.25" customHeight="1">
      <c r="A90" s="44">
        <v>88</v>
      </c>
      <c r="B90" s="12" t="s">
        <v>213</v>
      </c>
      <c r="C90" s="12" t="s">
        <v>20</v>
      </c>
      <c r="D90" s="12" t="s">
        <v>58</v>
      </c>
      <c r="E90" s="12">
        <v>12010630</v>
      </c>
      <c r="F90" s="12">
        <v>54</v>
      </c>
      <c r="G90" s="12">
        <v>10.8</v>
      </c>
      <c r="H90" s="12" t="s">
        <v>56</v>
      </c>
      <c r="I90" s="12">
        <v>37.5</v>
      </c>
      <c r="J90" s="12">
        <v>99</v>
      </c>
      <c r="K90" s="45">
        <f t="shared" si="2"/>
        <v>29.7</v>
      </c>
      <c r="L90" s="28">
        <f t="shared" si="3"/>
        <v>78</v>
      </c>
      <c r="M90" s="48" t="s">
        <v>253</v>
      </c>
    </row>
    <row r="91" spans="1:13" ht="20.25" customHeight="1">
      <c r="A91" s="44">
        <v>90</v>
      </c>
      <c r="B91" s="12" t="s">
        <v>215</v>
      </c>
      <c r="C91" s="12" t="s">
        <v>20</v>
      </c>
      <c r="D91" s="12" t="s">
        <v>58</v>
      </c>
      <c r="E91" s="12">
        <v>12010716</v>
      </c>
      <c r="F91" s="12">
        <v>63</v>
      </c>
      <c r="G91" s="12">
        <v>12.6</v>
      </c>
      <c r="H91" s="12">
        <v>71</v>
      </c>
      <c r="I91" s="12">
        <v>35.5</v>
      </c>
      <c r="J91" s="12">
        <v>99</v>
      </c>
      <c r="K91" s="45">
        <f t="shared" si="2"/>
        <v>29.7</v>
      </c>
      <c r="L91" s="28">
        <f t="shared" si="3"/>
        <v>77.8</v>
      </c>
      <c r="M91" s="48" t="s">
        <v>253</v>
      </c>
    </row>
    <row r="92" spans="1:13" ht="20.25" customHeight="1">
      <c r="A92" s="44">
        <v>91</v>
      </c>
      <c r="B92" s="12" t="s">
        <v>217</v>
      </c>
      <c r="C92" s="12" t="s">
        <v>20</v>
      </c>
      <c r="D92" s="12" t="s">
        <v>58</v>
      </c>
      <c r="E92" s="12">
        <v>12010208</v>
      </c>
      <c r="F92" s="12">
        <v>69</v>
      </c>
      <c r="G92" s="12">
        <v>13.8</v>
      </c>
      <c r="H92" s="12">
        <v>67.8</v>
      </c>
      <c r="I92" s="12">
        <v>33.9</v>
      </c>
      <c r="J92" s="12">
        <v>100</v>
      </c>
      <c r="K92" s="45">
        <f t="shared" si="2"/>
        <v>30</v>
      </c>
      <c r="L92" s="28">
        <f t="shared" si="3"/>
        <v>77.7</v>
      </c>
      <c r="M92" s="48" t="s">
        <v>253</v>
      </c>
    </row>
    <row r="93" spans="1:13" ht="20.25" customHeight="1">
      <c r="A93" s="44">
        <v>91</v>
      </c>
      <c r="B93" s="12" t="s">
        <v>218</v>
      </c>
      <c r="C93" s="12" t="s">
        <v>20</v>
      </c>
      <c r="D93" s="12" t="s">
        <v>58</v>
      </c>
      <c r="E93" s="12">
        <v>12010416</v>
      </c>
      <c r="F93" s="12">
        <v>77</v>
      </c>
      <c r="G93" s="12">
        <v>15.4</v>
      </c>
      <c r="H93" s="12">
        <v>64.6</v>
      </c>
      <c r="I93" s="12">
        <v>32.3</v>
      </c>
      <c r="J93" s="12">
        <v>100</v>
      </c>
      <c r="K93" s="45">
        <f t="shared" si="2"/>
        <v>30</v>
      </c>
      <c r="L93" s="28">
        <f t="shared" si="3"/>
        <v>77.69999999999999</v>
      </c>
      <c r="M93" s="48" t="s">
        <v>253</v>
      </c>
    </row>
    <row r="94" spans="1:13" ht="20.25" customHeight="1">
      <c r="A94" s="44">
        <v>93</v>
      </c>
      <c r="B94" s="12" t="s">
        <v>64</v>
      </c>
      <c r="C94" s="12" t="s">
        <v>20</v>
      </c>
      <c r="D94" s="12" t="s">
        <v>58</v>
      </c>
      <c r="E94" s="12">
        <v>12010213</v>
      </c>
      <c r="F94" s="12">
        <v>76</v>
      </c>
      <c r="G94" s="12">
        <v>15.2</v>
      </c>
      <c r="H94" s="12">
        <v>65.4</v>
      </c>
      <c r="I94" s="12">
        <v>32.7</v>
      </c>
      <c r="J94" s="12">
        <v>99</v>
      </c>
      <c r="K94" s="45">
        <f t="shared" si="2"/>
        <v>29.7</v>
      </c>
      <c r="L94" s="28">
        <f t="shared" si="3"/>
        <v>77.60000000000001</v>
      </c>
      <c r="M94" s="48" t="s">
        <v>253</v>
      </c>
    </row>
    <row r="95" spans="1:13" ht="20.25" customHeight="1">
      <c r="A95" s="44">
        <v>93</v>
      </c>
      <c r="B95" s="12" t="s">
        <v>219</v>
      </c>
      <c r="C95" s="12" t="s">
        <v>20</v>
      </c>
      <c r="D95" s="12" t="s">
        <v>58</v>
      </c>
      <c r="E95" s="12">
        <v>12010322</v>
      </c>
      <c r="F95" s="12">
        <v>76</v>
      </c>
      <c r="G95" s="12">
        <v>15.2</v>
      </c>
      <c r="H95" s="12">
        <v>64.8</v>
      </c>
      <c r="I95" s="12">
        <v>32.4</v>
      </c>
      <c r="J95" s="12">
        <v>100</v>
      </c>
      <c r="K95" s="45">
        <f t="shared" si="2"/>
        <v>30</v>
      </c>
      <c r="L95" s="28">
        <f t="shared" si="3"/>
        <v>77.6</v>
      </c>
      <c r="M95" s="48" t="s">
        <v>253</v>
      </c>
    </row>
    <row r="96" spans="1:13" ht="20.25" customHeight="1">
      <c r="A96" s="44">
        <v>95</v>
      </c>
      <c r="B96" s="12" t="s">
        <v>216</v>
      </c>
      <c r="C96" s="12" t="s">
        <v>20</v>
      </c>
      <c r="D96" s="12" t="s">
        <v>58</v>
      </c>
      <c r="E96" s="12">
        <v>12011007</v>
      </c>
      <c r="F96" s="12">
        <v>75</v>
      </c>
      <c r="G96" s="12">
        <v>15</v>
      </c>
      <c r="H96" s="12">
        <v>65.6</v>
      </c>
      <c r="I96" s="12">
        <v>32.8</v>
      </c>
      <c r="J96" s="12">
        <v>99</v>
      </c>
      <c r="K96" s="45">
        <f t="shared" si="2"/>
        <v>29.7</v>
      </c>
      <c r="L96" s="28">
        <f t="shared" si="3"/>
        <v>77.5</v>
      </c>
      <c r="M96" s="48" t="s">
        <v>253</v>
      </c>
    </row>
    <row r="97" spans="1:13" ht="20.25" customHeight="1">
      <c r="A97" s="44">
        <v>96</v>
      </c>
      <c r="B97" s="12" t="s">
        <v>69</v>
      </c>
      <c r="C97" s="12" t="s">
        <v>20</v>
      </c>
      <c r="D97" s="12" t="s">
        <v>58</v>
      </c>
      <c r="E97" s="12">
        <v>12010325</v>
      </c>
      <c r="F97" s="12">
        <v>75</v>
      </c>
      <c r="G97" s="12">
        <v>15</v>
      </c>
      <c r="H97" s="12">
        <v>64.8</v>
      </c>
      <c r="I97" s="12">
        <v>32.4</v>
      </c>
      <c r="J97" s="12">
        <v>100</v>
      </c>
      <c r="K97" s="45">
        <f t="shared" si="2"/>
        <v>30</v>
      </c>
      <c r="L97" s="28">
        <f t="shared" si="3"/>
        <v>77.4</v>
      </c>
      <c r="M97" s="48" t="s">
        <v>253</v>
      </c>
    </row>
    <row r="98" spans="1:13" ht="20.25" customHeight="1">
      <c r="A98" s="44">
        <v>97</v>
      </c>
      <c r="B98" s="12" t="s">
        <v>220</v>
      </c>
      <c r="C98" s="12" t="s">
        <v>20</v>
      </c>
      <c r="D98" s="12" t="s">
        <v>58</v>
      </c>
      <c r="E98" s="12">
        <v>12010308</v>
      </c>
      <c r="F98" s="12">
        <v>65</v>
      </c>
      <c r="G98" s="12">
        <v>13</v>
      </c>
      <c r="H98" s="12">
        <v>69</v>
      </c>
      <c r="I98" s="12">
        <v>34.5</v>
      </c>
      <c r="J98" s="12">
        <v>99</v>
      </c>
      <c r="K98" s="45">
        <f t="shared" si="2"/>
        <v>29.7</v>
      </c>
      <c r="L98" s="28">
        <f t="shared" si="3"/>
        <v>77.2</v>
      </c>
      <c r="M98" s="48" t="s">
        <v>253</v>
      </c>
    </row>
    <row r="99" spans="1:13" ht="20.25" customHeight="1">
      <c r="A99" s="44">
        <v>98</v>
      </c>
      <c r="B99" s="12" t="s">
        <v>221</v>
      </c>
      <c r="C99" s="12" t="s">
        <v>20</v>
      </c>
      <c r="D99" s="12" t="s">
        <v>58</v>
      </c>
      <c r="E99" s="12">
        <v>12011204</v>
      </c>
      <c r="F99" s="12">
        <v>70</v>
      </c>
      <c r="G99" s="12">
        <v>14</v>
      </c>
      <c r="H99" s="12">
        <v>66.6</v>
      </c>
      <c r="I99" s="12">
        <v>33.3</v>
      </c>
      <c r="J99" s="12">
        <v>99</v>
      </c>
      <c r="K99" s="45">
        <f t="shared" si="2"/>
        <v>29.7</v>
      </c>
      <c r="L99" s="28">
        <f t="shared" si="3"/>
        <v>77</v>
      </c>
      <c r="M99" s="48" t="s">
        <v>253</v>
      </c>
    </row>
    <row r="100" spans="1:13" ht="20.25" customHeight="1">
      <c r="A100" s="44">
        <v>98</v>
      </c>
      <c r="B100" s="12" t="s">
        <v>224</v>
      </c>
      <c r="C100" s="12" t="s">
        <v>20</v>
      </c>
      <c r="D100" s="12" t="s">
        <v>58</v>
      </c>
      <c r="E100" s="12">
        <v>12010408</v>
      </c>
      <c r="F100" s="12">
        <v>74</v>
      </c>
      <c r="G100" s="12">
        <v>14.8</v>
      </c>
      <c r="H100" s="12">
        <v>64.4</v>
      </c>
      <c r="I100" s="12">
        <v>32.2</v>
      </c>
      <c r="J100" s="12">
        <v>100</v>
      </c>
      <c r="K100" s="45">
        <f t="shared" si="2"/>
        <v>30</v>
      </c>
      <c r="L100" s="28">
        <f t="shared" si="3"/>
        <v>77</v>
      </c>
      <c r="M100" s="48" t="s">
        <v>253</v>
      </c>
    </row>
    <row r="101" spans="1:13" ht="20.25" customHeight="1">
      <c r="A101" s="44">
        <v>100</v>
      </c>
      <c r="B101" s="12" t="s">
        <v>222</v>
      </c>
      <c r="C101" s="12" t="s">
        <v>20</v>
      </c>
      <c r="D101" s="12" t="s">
        <v>58</v>
      </c>
      <c r="E101" s="12">
        <v>12010713</v>
      </c>
      <c r="F101" s="12">
        <v>60</v>
      </c>
      <c r="G101" s="12">
        <v>12</v>
      </c>
      <c r="H101" s="12">
        <v>70.2</v>
      </c>
      <c r="I101" s="12">
        <v>35.1</v>
      </c>
      <c r="J101" s="12">
        <v>99</v>
      </c>
      <c r="K101" s="45">
        <f t="shared" si="2"/>
        <v>29.7</v>
      </c>
      <c r="L101" s="28">
        <f t="shared" si="3"/>
        <v>76.8</v>
      </c>
      <c r="M101" s="48" t="s">
        <v>253</v>
      </c>
    </row>
    <row r="102" spans="1:13" ht="20.25" customHeight="1">
      <c r="A102" s="44">
        <v>100</v>
      </c>
      <c r="B102" s="12" t="s">
        <v>223</v>
      </c>
      <c r="C102" s="12" t="s">
        <v>20</v>
      </c>
      <c r="D102" s="12" t="s">
        <v>58</v>
      </c>
      <c r="E102" s="12">
        <v>12010818</v>
      </c>
      <c r="F102" s="12">
        <v>61</v>
      </c>
      <c r="G102" s="12">
        <v>12.2</v>
      </c>
      <c r="H102" s="12">
        <v>69.8</v>
      </c>
      <c r="I102" s="12">
        <v>34.9</v>
      </c>
      <c r="J102" s="12">
        <v>99</v>
      </c>
      <c r="K102" s="45">
        <f t="shared" si="2"/>
        <v>29.7</v>
      </c>
      <c r="L102" s="28">
        <f t="shared" si="3"/>
        <v>76.8</v>
      </c>
      <c r="M102" s="48" t="s">
        <v>253</v>
      </c>
    </row>
    <row r="103" spans="1:13" ht="20.25" customHeight="1">
      <c r="A103" s="44">
        <v>100</v>
      </c>
      <c r="B103" s="12" t="s">
        <v>225</v>
      </c>
      <c r="C103" s="12" t="s">
        <v>20</v>
      </c>
      <c r="D103" s="12" t="s">
        <v>58</v>
      </c>
      <c r="E103" s="12">
        <v>12010616</v>
      </c>
      <c r="F103" s="12">
        <v>64</v>
      </c>
      <c r="G103" s="12">
        <v>12.8</v>
      </c>
      <c r="H103" s="12">
        <v>68</v>
      </c>
      <c r="I103" s="12">
        <v>34</v>
      </c>
      <c r="J103" s="12">
        <v>100</v>
      </c>
      <c r="K103" s="45">
        <f t="shared" si="2"/>
        <v>30</v>
      </c>
      <c r="L103" s="28">
        <f t="shared" si="3"/>
        <v>76.8</v>
      </c>
      <c r="M103" s="48" t="s">
        <v>253</v>
      </c>
    </row>
    <row r="104" spans="1:13" ht="20.25" customHeight="1">
      <c r="A104" s="44">
        <v>103</v>
      </c>
      <c r="B104" s="12" t="s">
        <v>226</v>
      </c>
      <c r="C104" s="12" t="s">
        <v>20</v>
      </c>
      <c r="D104" s="12" t="s">
        <v>58</v>
      </c>
      <c r="E104" s="12">
        <v>12010501</v>
      </c>
      <c r="F104" s="12">
        <v>70</v>
      </c>
      <c r="G104" s="12">
        <v>14</v>
      </c>
      <c r="H104" s="12">
        <v>65.4</v>
      </c>
      <c r="I104" s="12">
        <v>32.7</v>
      </c>
      <c r="J104" s="12">
        <v>100</v>
      </c>
      <c r="K104" s="45">
        <f t="shared" si="2"/>
        <v>30</v>
      </c>
      <c r="L104" s="28">
        <f t="shared" si="3"/>
        <v>76.7</v>
      </c>
      <c r="M104" s="48" t="s">
        <v>253</v>
      </c>
    </row>
    <row r="105" spans="1:13" ht="20.25" customHeight="1">
      <c r="A105" s="44">
        <v>104</v>
      </c>
      <c r="B105" s="12" t="s">
        <v>227</v>
      </c>
      <c r="C105" s="12" t="s">
        <v>20</v>
      </c>
      <c r="D105" s="12" t="s">
        <v>58</v>
      </c>
      <c r="E105" s="12">
        <v>12011313</v>
      </c>
      <c r="F105" s="12">
        <v>62</v>
      </c>
      <c r="G105" s="12">
        <v>12.4</v>
      </c>
      <c r="H105" s="12">
        <v>68.4</v>
      </c>
      <c r="I105" s="12">
        <v>34.2</v>
      </c>
      <c r="J105" s="12">
        <v>100</v>
      </c>
      <c r="K105" s="45">
        <f t="shared" si="2"/>
        <v>30</v>
      </c>
      <c r="L105" s="28">
        <f t="shared" si="3"/>
        <v>76.6</v>
      </c>
      <c r="M105" s="48" t="s">
        <v>253</v>
      </c>
    </row>
    <row r="106" spans="1:13" ht="20.25" customHeight="1">
      <c r="A106" s="44">
        <v>105</v>
      </c>
      <c r="B106" s="12" t="s">
        <v>228</v>
      </c>
      <c r="C106" s="12" t="s">
        <v>20</v>
      </c>
      <c r="D106" s="12" t="s">
        <v>58</v>
      </c>
      <c r="E106" s="12">
        <v>12011421</v>
      </c>
      <c r="F106" s="12">
        <v>61</v>
      </c>
      <c r="G106" s="12">
        <v>12.2</v>
      </c>
      <c r="H106" s="12">
        <v>68.6</v>
      </c>
      <c r="I106" s="12">
        <v>34.3</v>
      </c>
      <c r="J106" s="12">
        <v>100</v>
      </c>
      <c r="K106" s="45">
        <f t="shared" si="2"/>
        <v>30</v>
      </c>
      <c r="L106" s="28">
        <f t="shared" si="3"/>
        <v>76.5</v>
      </c>
      <c r="M106" s="48" t="s">
        <v>253</v>
      </c>
    </row>
    <row r="107" spans="1:13" ht="20.25" customHeight="1">
      <c r="A107" s="44">
        <v>106</v>
      </c>
      <c r="B107" s="12" t="s">
        <v>92</v>
      </c>
      <c r="C107" s="12" t="s">
        <v>20</v>
      </c>
      <c r="D107" s="12" t="s">
        <v>58</v>
      </c>
      <c r="E107" s="12">
        <v>12010201</v>
      </c>
      <c r="F107" s="12">
        <v>55</v>
      </c>
      <c r="G107" s="12">
        <v>11</v>
      </c>
      <c r="H107" s="12">
        <v>70.8</v>
      </c>
      <c r="I107" s="12">
        <v>35.4</v>
      </c>
      <c r="J107" s="12">
        <v>100</v>
      </c>
      <c r="K107" s="45">
        <f t="shared" si="2"/>
        <v>30</v>
      </c>
      <c r="L107" s="28">
        <f t="shared" si="3"/>
        <v>76.4</v>
      </c>
      <c r="M107" s="48" t="s">
        <v>253</v>
      </c>
    </row>
    <row r="108" spans="1:13" ht="20.25" customHeight="1">
      <c r="A108" s="44">
        <v>107</v>
      </c>
      <c r="B108" s="12" t="s">
        <v>89</v>
      </c>
      <c r="C108" s="12" t="s">
        <v>20</v>
      </c>
      <c r="D108" s="12" t="s">
        <v>58</v>
      </c>
      <c r="E108" s="12">
        <v>12011218</v>
      </c>
      <c r="F108" s="12">
        <v>57</v>
      </c>
      <c r="G108" s="12">
        <v>11.4</v>
      </c>
      <c r="H108" s="12" t="s">
        <v>55</v>
      </c>
      <c r="I108" s="12">
        <v>35</v>
      </c>
      <c r="J108" s="12">
        <v>99</v>
      </c>
      <c r="K108" s="45">
        <f t="shared" si="2"/>
        <v>29.7</v>
      </c>
      <c r="L108" s="28">
        <f t="shared" si="3"/>
        <v>76.1</v>
      </c>
      <c r="M108" s="48" t="s">
        <v>253</v>
      </c>
    </row>
    <row r="109" spans="1:13" ht="20.25" customHeight="1">
      <c r="A109" s="44">
        <v>107</v>
      </c>
      <c r="B109" s="12" t="s">
        <v>231</v>
      </c>
      <c r="C109" s="12" t="s">
        <v>20</v>
      </c>
      <c r="D109" s="12" t="s">
        <v>58</v>
      </c>
      <c r="E109" s="12">
        <v>12010314</v>
      </c>
      <c r="F109" s="12">
        <v>68</v>
      </c>
      <c r="G109" s="12">
        <v>13.6</v>
      </c>
      <c r="H109" s="12">
        <v>65</v>
      </c>
      <c r="I109" s="12">
        <v>32.5</v>
      </c>
      <c r="J109" s="12">
        <v>100</v>
      </c>
      <c r="K109" s="45">
        <f t="shared" si="2"/>
        <v>30</v>
      </c>
      <c r="L109" s="28">
        <f t="shared" si="3"/>
        <v>76.1</v>
      </c>
      <c r="M109" s="48" t="s">
        <v>253</v>
      </c>
    </row>
    <row r="110" spans="1:13" ht="20.25" customHeight="1">
      <c r="A110" s="44">
        <v>107</v>
      </c>
      <c r="B110" s="12" t="s">
        <v>85</v>
      </c>
      <c r="C110" s="12" t="s">
        <v>20</v>
      </c>
      <c r="D110" s="12" t="s">
        <v>58</v>
      </c>
      <c r="E110" s="12">
        <v>12010929</v>
      </c>
      <c r="F110" s="12">
        <v>60</v>
      </c>
      <c r="G110" s="12">
        <v>12</v>
      </c>
      <c r="H110" s="12">
        <v>68.2</v>
      </c>
      <c r="I110" s="12">
        <v>34.1</v>
      </c>
      <c r="J110" s="12">
        <v>100</v>
      </c>
      <c r="K110" s="45">
        <f t="shared" si="2"/>
        <v>30</v>
      </c>
      <c r="L110" s="28">
        <f t="shared" si="3"/>
        <v>76.1</v>
      </c>
      <c r="M110" s="48" t="s">
        <v>253</v>
      </c>
    </row>
    <row r="111" spans="1:13" ht="20.25" customHeight="1">
      <c r="A111" s="44">
        <v>110</v>
      </c>
      <c r="B111" s="12" t="s">
        <v>233</v>
      </c>
      <c r="C111" s="12" t="s">
        <v>20</v>
      </c>
      <c r="D111" s="12" t="s">
        <v>58</v>
      </c>
      <c r="E111" s="12">
        <v>12010708</v>
      </c>
      <c r="F111" s="12">
        <v>63</v>
      </c>
      <c r="G111" s="12">
        <v>12.6</v>
      </c>
      <c r="H111" s="12">
        <v>66.8</v>
      </c>
      <c r="I111" s="12">
        <v>33.4</v>
      </c>
      <c r="J111" s="12">
        <v>100</v>
      </c>
      <c r="K111" s="45">
        <f t="shared" si="2"/>
        <v>30</v>
      </c>
      <c r="L111" s="28">
        <f t="shared" si="3"/>
        <v>76</v>
      </c>
      <c r="M111" s="48" t="s">
        <v>253</v>
      </c>
    </row>
    <row r="112" spans="1:13" s="43" customFormat="1" ht="20.25" customHeight="1">
      <c r="A112" s="40">
        <v>111</v>
      </c>
      <c r="B112" s="19" t="s">
        <v>87</v>
      </c>
      <c r="C112" s="19" t="s">
        <v>20</v>
      </c>
      <c r="D112" s="19" t="s">
        <v>58</v>
      </c>
      <c r="E112" s="19">
        <v>12011101</v>
      </c>
      <c r="F112" s="19">
        <v>59</v>
      </c>
      <c r="G112" s="19">
        <v>11.8</v>
      </c>
      <c r="H112" s="19">
        <v>68.2</v>
      </c>
      <c r="I112" s="19">
        <v>34.1</v>
      </c>
      <c r="J112" s="19">
        <v>100</v>
      </c>
      <c r="K112" s="41">
        <f t="shared" si="2"/>
        <v>30</v>
      </c>
      <c r="L112" s="42">
        <f t="shared" si="3"/>
        <v>75.9</v>
      </c>
      <c r="M112" s="49" t="s">
        <v>319</v>
      </c>
    </row>
    <row r="113" spans="1:13" s="43" customFormat="1" ht="20.25" customHeight="1">
      <c r="A113" s="40">
        <v>111</v>
      </c>
      <c r="B113" s="19" t="s">
        <v>234</v>
      </c>
      <c r="C113" s="19" t="s">
        <v>20</v>
      </c>
      <c r="D113" s="19" t="s">
        <v>58</v>
      </c>
      <c r="E113" s="19">
        <v>12010410</v>
      </c>
      <c r="F113" s="19">
        <v>76</v>
      </c>
      <c r="G113" s="19">
        <v>15.2</v>
      </c>
      <c r="H113" s="19">
        <v>61.4</v>
      </c>
      <c r="I113" s="19">
        <v>30.7</v>
      </c>
      <c r="J113" s="19">
        <v>100</v>
      </c>
      <c r="K113" s="41">
        <f t="shared" si="2"/>
        <v>30</v>
      </c>
      <c r="L113" s="42">
        <f t="shared" si="3"/>
        <v>75.9</v>
      </c>
      <c r="M113" s="49" t="s">
        <v>319</v>
      </c>
    </row>
    <row r="114" spans="1:13" s="43" customFormat="1" ht="20.25" customHeight="1">
      <c r="A114" s="40">
        <v>113</v>
      </c>
      <c r="B114" s="19" t="s">
        <v>86</v>
      </c>
      <c r="C114" s="19" t="s">
        <v>20</v>
      </c>
      <c r="D114" s="19" t="s">
        <v>58</v>
      </c>
      <c r="E114" s="19">
        <v>12011019</v>
      </c>
      <c r="F114" s="19">
        <v>60</v>
      </c>
      <c r="G114" s="19">
        <v>12</v>
      </c>
      <c r="H114" s="19">
        <v>68.2</v>
      </c>
      <c r="I114" s="19">
        <v>34.1</v>
      </c>
      <c r="J114" s="19">
        <v>99</v>
      </c>
      <c r="K114" s="41">
        <f t="shared" si="2"/>
        <v>29.7</v>
      </c>
      <c r="L114" s="42">
        <f t="shared" si="3"/>
        <v>75.8</v>
      </c>
      <c r="M114" s="49" t="s">
        <v>319</v>
      </c>
    </row>
    <row r="115" spans="1:13" s="43" customFormat="1" ht="20.25" customHeight="1">
      <c r="A115" s="40">
        <v>113</v>
      </c>
      <c r="B115" s="19" t="s">
        <v>79</v>
      </c>
      <c r="C115" s="19" t="s">
        <v>20</v>
      </c>
      <c r="D115" s="19" t="s">
        <v>58</v>
      </c>
      <c r="E115" s="19">
        <v>12010328</v>
      </c>
      <c r="F115" s="19">
        <v>71</v>
      </c>
      <c r="G115" s="19">
        <v>14.2</v>
      </c>
      <c r="H115" s="19">
        <v>63.8</v>
      </c>
      <c r="I115" s="19">
        <v>31.9</v>
      </c>
      <c r="J115" s="19">
        <v>99</v>
      </c>
      <c r="K115" s="41">
        <f t="shared" si="2"/>
        <v>29.7</v>
      </c>
      <c r="L115" s="42">
        <f t="shared" si="3"/>
        <v>75.8</v>
      </c>
      <c r="M115" s="49" t="s">
        <v>319</v>
      </c>
    </row>
    <row r="116" spans="1:13" s="43" customFormat="1" ht="20.25" customHeight="1">
      <c r="A116" s="40">
        <v>115</v>
      </c>
      <c r="B116" s="19" t="s">
        <v>77</v>
      </c>
      <c r="C116" s="19" t="s">
        <v>20</v>
      </c>
      <c r="D116" s="19" t="s">
        <v>58</v>
      </c>
      <c r="E116" s="19">
        <v>12010428</v>
      </c>
      <c r="F116" s="19">
        <v>72</v>
      </c>
      <c r="G116" s="19">
        <v>14.4</v>
      </c>
      <c r="H116" s="19">
        <v>62.2</v>
      </c>
      <c r="I116" s="19">
        <v>31.1</v>
      </c>
      <c r="J116" s="19">
        <v>100</v>
      </c>
      <c r="K116" s="41">
        <f t="shared" si="2"/>
        <v>30</v>
      </c>
      <c r="L116" s="42">
        <f t="shared" si="3"/>
        <v>75.5</v>
      </c>
      <c r="M116" s="49" t="s">
        <v>319</v>
      </c>
    </row>
    <row r="117" spans="1:13" s="43" customFormat="1" ht="20.25" customHeight="1">
      <c r="A117" s="40">
        <v>116</v>
      </c>
      <c r="B117" s="19" t="s">
        <v>235</v>
      </c>
      <c r="C117" s="19" t="s">
        <v>20</v>
      </c>
      <c r="D117" s="19" t="s">
        <v>58</v>
      </c>
      <c r="E117" s="19">
        <v>12010118</v>
      </c>
      <c r="F117" s="19">
        <v>64</v>
      </c>
      <c r="G117" s="19">
        <v>12.8</v>
      </c>
      <c r="H117" s="19">
        <v>66.2</v>
      </c>
      <c r="I117" s="19">
        <v>33.1</v>
      </c>
      <c r="J117" s="19">
        <v>98</v>
      </c>
      <c r="K117" s="41">
        <f t="shared" si="2"/>
        <v>29.4</v>
      </c>
      <c r="L117" s="42">
        <f t="shared" si="3"/>
        <v>75.30000000000001</v>
      </c>
      <c r="M117" s="49" t="s">
        <v>319</v>
      </c>
    </row>
    <row r="118" spans="1:13" s="43" customFormat="1" ht="20.25" customHeight="1">
      <c r="A118" s="40">
        <v>116</v>
      </c>
      <c r="B118" s="19" t="s">
        <v>66</v>
      </c>
      <c r="C118" s="19" t="s">
        <v>20</v>
      </c>
      <c r="D118" s="19" t="s">
        <v>58</v>
      </c>
      <c r="E118" s="19">
        <v>12011328</v>
      </c>
      <c r="F118" s="19">
        <v>76</v>
      </c>
      <c r="G118" s="19">
        <v>15.2</v>
      </c>
      <c r="H118" s="19">
        <v>61.4</v>
      </c>
      <c r="I118" s="19">
        <v>30.7</v>
      </c>
      <c r="J118" s="19">
        <v>98</v>
      </c>
      <c r="K118" s="41">
        <f t="shared" si="2"/>
        <v>29.4</v>
      </c>
      <c r="L118" s="42">
        <f t="shared" si="3"/>
        <v>75.3</v>
      </c>
      <c r="M118" s="49" t="s">
        <v>319</v>
      </c>
    </row>
    <row r="119" spans="1:13" s="43" customFormat="1" ht="20.25" customHeight="1">
      <c r="A119" s="40">
        <v>116</v>
      </c>
      <c r="B119" s="19" t="s">
        <v>84</v>
      </c>
      <c r="C119" s="19" t="s">
        <v>20</v>
      </c>
      <c r="D119" s="19" t="s">
        <v>58</v>
      </c>
      <c r="E119" s="19">
        <v>12011105</v>
      </c>
      <c r="F119" s="19">
        <v>63</v>
      </c>
      <c r="G119" s="19">
        <v>12.6</v>
      </c>
      <c r="H119" s="19">
        <v>65.4</v>
      </c>
      <c r="I119" s="19">
        <v>32.7</v>
      </c>
      <c r="J119" s="19">
        <v>100</v>
      </c>
      <c r="K119" s="41">
        <f t="shared" si="2"/>
        <v>30</v>
      </c>
      <c r="L119" s="42">
        <f t="shared" si="3"/>
        <v>75.30000000000001</v>
      </c>
      <c r="M119" s="49" t="s">
        <v>319</v>
      </c>
    </row>
    <row r="120" spans="1:13" s="43" customFormat="1" ht="20.25" customHeight="1">
      <c r="A120" s="40">
        <v>119</v>
      </c>
      <c r="B120" s="19" t="s">
        <v>238</v>
      </c>
      <c r="C120" s="19" t="s">
        <v>1</v>
      </c>
      <c r="D120" s="19" t="s">
        <v>58</v>
      </c>
      <c r="E120" s="19">
        <v>12010424</v>
      </c>
      <c r="F120" s="19">
        <v>63</v>
      </c>
      <c r="G120" s="19">
        <v>12.6</v>
      </c>
      <c r="H120" s="19">
        <v>65.2</v>
      </c>
      <c r="I120" s="19">
        <v>32.6</v>
      </c>
      <c r="J120" s="19">
        <v>100</v>
      </c>
      <c r="K120" s="41">
        <f t="shared" si="2"/>
        <v>30</v>
      </c>
      <c r="L120" s="42">
        <f t="shared" si="3"/>
        <v>75.2</v>
      </c>
      <c r="M120" s="49" t="s">
        <v>319</v>
      </c>
    </row>
    <row r="121" spans="1:13" s="43" customFormat="1" ht="20.25" customHeight="1">
      <c r="A121" s="40">
        <v>120</v>
      </c>
      <c r="B121" s="19" t="s">
        <v>240</v>
      </c>
      <c r="C121" s="19" t="s">
        <v>20</v>
      </c>
      <c r="D121" s="19" t="s">
        <v>58</v>
      </c>
      <c r="E121" s="19">
        <v>12010217</v>
      </c>
      <c r="F121" s="19">
        <v>77</v>
      </c>
      <c r="G121" s="19">
        <v>15.4</v>
      </c>
      <c r="H121" s="19">
        <v>59.4</v>
      </c>
      <c r="I121" s="19">
        <v>29.7</v>
      </c>
      <c r="J121" s="19">
        <v>100</v>
      </c>
      <c r="K121" s="41">
        <f t="shared" si="2"/>
        <v>30</v>
      </c>
      <c r="L121" s="42">
        <f t="shared" si="3"/>
        <v>75.1</v>
      </c>
      <c r="M121" s="49" t="s">
        <v>319</v>
      </c>
    </row>
    <row r="122" spans="1:13" s="43" customFormat="1" ht="20.25" customHeight="1">
      <c r="A122" s="40">
        <v>120</v>
      </c>
      <c r="B122" s="19" t="s">
        <v>239</v>
      </c>
      <c r="C122" s="19" t="s">
        <v>20</v>
      </c>
      <c r="D122" s="19" t="s">
        <v>58</v>
      </c>
      <c r="E122" s="19">
        <v>12010915</v>
      </c>
      <c r="F122" s="19">
        <v>66</v>
      </c>
      <c r="G122" s="19">
        <v>13.2</v>
      </c>
      <c r="H122" s="19">
        <v>63.8</v>
      </c>
      <c r="I122" s="19">
        <v>31.9</v>
      </c>
      <c r="J122" s="19">
        <v>100</v>
      </c>
      <c r="K122" s="41">
        <f t="shared" si="2"/>
        <v>30</v>
      </c>
      <c r="L122" s="42">
        <f t="shared" si="3"/>
        <v>75.1</v>
      </c>
      <c r="M122" s="49" t="s">
        <v>319</v>
      </c>
    </row>
    <row r="123" spans="1:13" s="43" customFormat="1" ht="20.25" customHeight="1">
      <c r="A123" s="40">
        <v>122</v>
      </c>
      <c r="B123" s="19" t="s">
        <v>242</v>
      </c>
      <c r="C123" s="19" t="s">
        <v>20</v>
      </c>
      <c r="D123" s="19" t="s">
        <v>58</v>
      </c>
      <c r="E123" s="19">
        <v>12010204</v>
      </c>
      <c r="F123" s="19">
        <v>60</v>
      </c>
      <c r="G123" s="19">
        <v>12</v>
      </c>
      <c r="H123" s="19">
        <v>65.8</v>
      </c>
      <c r="I123" s="19">
        <v>32.9</v>
      </c>
      <c r="J123" s="19">
        <v>100</v>
      </c>
      <c r="K123" s="41">
        <f t="shared" si="2"/>
        <v>30</v>
      </c>
      <c r="L123" s="42">
        <f t="shared" si="3"/>
        <v>74.9</v>
      </c>
      <c r="M123" s="49" t="s">
        <v>319</v>
      </c>
    </row>
    <row r="124" spans="1:13" s="43" customFormat="1" ht="20.25" customHeight="1">
      <c r="A124" s="40">
        <v>123</v>
      </c>
      <c r="B124" s="19" t="s">
        <v>243</v>
      </c>
      <c r="C124" s="19" t="s">
        <v>20</v>
      </c>
      <c r="D124" s="19" t="s">
        <v>58</v>
      </c>
      <c r="E124" s="19">
        <v>12011023</v>
      </c>
      <c r="F124" s="19">
        <v>59</v>
      </c>
      <c r="G124" s="19">
        <v>11.8</v>
      </c>
      <c r="H124" s="19">
        <v>66</v>
      </c>
      <c r="I124" s="19">
        <v>33</v>
      </c>
      <c r="J124" s="19">
        <v>99</v>
      </c>
      <c r="K124" s="41">
        <f t="shared" si="2"/>
        <v>29.7</v>
      </c>
      <c r="L124" s="42">
        <f t="shared" si="3"/>
        <v>74.5</v>
      </c>
      <c r="M124" s="49" t="s">
        <v>319</v>
      </c>
    </row>
    <row r="125" spans="1:13" s="43" customFormat="1" ht="20.25" customHeight="1">
      <c r="A125" s="40">
        <v>124</v>
      </c>
      <c r="B125" s="19" t="s">
        <v>241</v>
      </c>
      <c r="C125" s="19" t="s">
        <v>20</v>
      </c>
      <c r="D125" s="19" t="s">
        <v>58</v>
      </c>
      <c r="E125" s="19">
        <v>12010110</v>
      </c>
      <c r="F125" s="19">
        <v>65</v>
      </c>
      <c r="G125" s="19">
        <v>13</v>
      </c>
      <c r="H125" s="19">
        <v>64</v>
      </c>
      <c r="I125" s="19">
        <v>32</v>
      </c>
      <c r="J125" s="19">
        <v>98</v>
      </c>
      <c r="K125" s="41">
        <f t="shared" si="2"/>
        <v>29.4</v>
      </c>
      <c r="L125" s="42">
        <f t="shared" si="3"/>
        <v>74.4</v>
      </c>
      <c r="M125" s="49" t="s">
        <v>319</v>
      </c>
    </row>
    <row r="126" spans="1:13" s="43" customFormat="1" ht="20.25" customHeight="1">
      <c r="A126" s="40">
        <v>125</v>
      </c>
      <c r="B126" s="19" t="s">
        <v>236</v>
      </c>
      <c r="C126" s="19" t="s">
        <v>1</v>
      </c>
      <c r="D126" s="19" t="s">
        <v>58</v>
      </c>
      <c r="E126" s="19">
        <v>12010908</v>
      </c>
      <c r="F126" s="19">
        <v>71</v>
      </c>
      <c r="G126" s="19">
        <v>14.2</v>
      </c>
      <c r="H126" s="19">
        <v>63</v>
      </c>
      <c r="I126" s="19">
        <v>31.5</v>
      </c>
      <c r="J126" s="19">
        <v>95</v>
      </c>
      <c r="K126" s="41">
        <f t="shared" si="2"/>
        <v>28.5</v>
      </c>
      <c r="L126" s="42">
        <f t="shared" si="3"/>
        <v>74.2</v>
      </c>
      <c r="M126" s="49" t="s">
        <v>319</v>
      </c>
    </row>
    <row r="127" spans="1:13" s="43" customFormat="1" ht="20.25" customHeight="1">
      <c r="A127" s="40">
        <v>126</v>
      </c>
      <c r="B127" s="19" t="s">
        <v>244</v>
      </c>
      <c r="C127" s="19" t="s">
        <v>20</v>
      </c>
      <c r="D127" s="19" t="s">
        <v>58</v>
      </c>
      <c r="E127" s="19">
        <v>12011414</v>
      </c>
      <c r="F127" s="19">
        <v>56</v>
      </c>
      <c r="G127" s="19">
        <v>11.2</v>
      </c>
      <c r="H127" s="19">
        <v>67</v>
      </c>
      <c r="I127" s="19">
        <v>33.5</v>
      </c>
      <c r="J127" s="19">
        <v>96</v>
      </c>
      <c r="K127" s="41">
        <f t="shared" si="2"/>
        <v>28.799999999999997</v>
      </c>
      <c r="L127" s="42">
        <f t="shared" si="3"/>
        <v>73.5</v>
      </c>
      <c r="M127" s="49" t="s">
        <v>319</v>
      </c>
    </row>
    <row r="128" spans="1:13" s="43" customFormat="1" ht="20.25" customHeight="1">
      <c r="A128" s="40">
        <v>127</v>
      </c>
      <c r="B128" s="19" t="s">
        <v>177</v>
      </c>
      <c r="C128" s="19" t="s">
        <v>20</v>
      </c>
      <c r="D128" s="19" t="s">
        <v>58</v>
      </c>
      <c r="E128" s="19">
        <v>12010327</v>
      </c>
      <c r="F128" s="19">
        <v>72</v>
      </c>
      <c r="G128" s="19">
        <v>14.4</v>
      </c>
      <c r="H128" s="19">
        <v>87.6</v>
      </c>
      <c r="I128" s="19">
        <v>43.8</v>
      </c>
      <c r="J128" s="19">
        <v>0</v>
      </c>
      <c r="K128" s="41">
        <f t="shared" si="2"/>
        <v>0</v>
      </c>
      <c r="L128" s="42">
        <f t="shared" si="3"/>
        <v>58.199999999999996</v>
      </c>
      <c r="M128" s="49" t="s">
        <v>319</v>
      </c>
    </row>
    <row r="129" spans="1:13" s="43" customFormat="1" ht="20.25" customHeight="1">
      <c r="A129" s="40">
        <v>128</v>
      </c>
      <c r="B129" s="19" t="s">
        <v>199</v>
      </c>
      <c r="C129" s="19" t="s">
        <v>20</v>
      </c>
      <c r="D129" s="19" t="s">
        <v>58</v>
      </c>
      <c r="E129" s="19">
        <v>12010701</v>
      </c>
      <c r="F129" s="19">
        <v>60</v>
      </c>
      <c r="G129" s="19">
        <v>12</v>
      </c>
      <c r="H129" s="19">
        <v>75.8</v>
      </c>
      <c r="I129" s="19">
        <v>37.9</v>
      </c>
      <c r="J129" s="19">
        <v>0</v>
      </c>
      <c r="K129" s="41">
        <f t="shared" si="2"/>
        <v>0</v>
      </c>
      <c r="L129" s="42">
        <f t="shared" si="3"/>
        <v>49.9</v>
      </c>
      <c r="M129" s="49" t="s">
        <v>319</v>
      </c>
    </row>
    <row r="130" spans="1:13" s="43" customFormat="1" ht="20.25" customHeight="1">
      <c r="A130" s="40">
        <v>129</v>
      </c>
      <c r="B130" s="19" t="s">
        <v>229</v>
      </c>
      <c r="C130" s="19" t="s">
        <v>20</v>
      </c>
      <c r="D130" s="19" t="s">
        <v>58</v>
      </c>
      <c r="E130" s="19">
        <v>12011228</v>
      </c>
      <c r="F130" s="19">
        <v>63</v>
      </c>
      <c r="G130" s="19">
        <v>12.6</v>
      </c>
      <c r="H130" s="19">
        <v>67.6</v>
      </c>
      <c r="I130" s="19">
        <v>33.8</v>
      </c>
      <c r="J130" s="19">
        <v>0</v>
      </c>
      <c r="K130" s="41">
        <f>J130*0.3</f>
        <v>0</v>
      </c>
      <c r="L130" s="42">
        <f t="shared" si="3"/>
        <v>46.4</v>
      </c>
      <c r="M130" s="49" t="s">
        <v>319</v>
      </c>
    </row>
    <row r="131" spans="1:13" s="43" customFormat="1" ht="20.25" customHeight="1">
      <c r="A131" s="40">
        <v>130</v>
      </c>
      <c r="B131" s="19" t="s">
        <v>230</v>
      </c>
      <c r="C131" s="19" t="s">
        <v>20</v>
      </c>
      <c r="D131" s="19" t="s">
        <v>58</v>
      </c>
      <c r="E131" s="19">
        <v>12010417</v>
      </c>
      <c r="F131" s="19">
        <v>73</v>
      </c>
      <c r="G131" s="19">
        <v>14.6</v>
      </c>
      <c r="H131" s="19">
        <v>63.4</v>
      </c>
      <c r="I131" s="19">
        <v>31.7</v>
      </c>
      <c r="J131" s="19">
        <v>0</v>
      </c>
      <c r="K131" s="41">
        <f>J131*0.3</f>
        <v>0</v>
      </c>
      <c r="L131" s="42">
        <f>G131+I131+K131</f>
        <v>46.3</v>
      </c>
      <c r="M131" s="49" t="s">
        <v>319</v>
      </c>
    </row>
    <row r="132" spans="1:13" s="43" customFormat="1" ht="20.25" customHeight="1">
      <c r="A132" s="40">
        <v>131</v>
      </c>
      <c r="B132" s="19" t="s">
        <v>232</v>
      </c>
      <c r="C132" s="19" t="s">
        <v>20</v>
      </c>
      <c r="D132" s="19" t="s">
        <v>58</v>
      </c>
      <c r="E132" s="19">
        <v>12011013</v>
      </c>
      <c r="F132" s="19">
        <v>78</v>
      </c>
      <c r="G132" s="19">
        <v>15.6</v>
      </c>
      <c r="H132" s="19">
        <v>60.8</v>
      </c>
      <c r="I132" s="19">
        <v>30.4</v>
      </c>
      <c r="J132" s="19">
        <v>0</v>
      </c>
      <c r="K132" s="41">
        <f>J132*0.3</f>
        <v>0</v>
      </c>
      <c r="L132" s="42">
        <f>G132+I132+K132</f>
        <v>46</v>
      </c>
      <c r="M132" s="49" t="s">
        <v>319</v>
      </c>
    </row>
    <row r="133" spans="1:13" s="43" customFormat="1" ht="20.25" customHeight="1">
      <c r="A133" s="40">
        <v>132</v>
      </c>
      <c r="B133" s="19" t="s">
        <v>237</v>
      </c>
      <c r="C133" s="19" t="s">
        <v>20</v>
      </c>
      <c r="D133" s="19" t="s">
        <v>58</v>
      </c>
      <c r="E133" s="19">
        <v>12010122</v>
      </c>
      <c r="F133" s="19">
        <v>67</v>
      </c>
      <c r="G133" s="19">
        <v>13.4</v>
      </c>
      <c r="H133" s="19">
        <v>64</v>
      </c>
      <c r="I133" s="19">
        <v>32</v>
      </c>
      <c r="J133" s="19">
        <v>0</v>
      </c>
      <c r="K133" s="41">
        <f>J133*0.3</f>
        <v>0</v>
      </c>
      <c r="L133" s="42">
        <f>G133+I133+K133</f>
        <v>45.4</v>
      </c>
      <c r="M133" s="49" t="s">
        <v>319</v>
      </c>
    </row>
    <row r="134" spans="1:13" s="43" customFormat="1" ht="20.25" customHeight="1">
      <c r="A134" s="40">
        <v>133</v>
      </c>
      <c r="B134" s="19" t="s">
        <v>245</v>
      </c>
      <c r="C134" s="19" t="s">
        <v>1</v>
      </c>
      <c r="D134" s="19" t="s">
        <v>58</v>
      </c>
      <c r="E134" s="19">
        <v>12010615</v>
      </c>
      <c r="F134" s="19">
        <v>54</v>
      </c>
      <c r="G134" s="19">
        <v>10.8</v>
      </c>
      <c r="H134" s="19">
        <v>67.8</v>
      </c>
      <c r="I134" s="19">
        <v>33.9</v>
      </c>
      <c r="J134" s="19">
        <v>0</v>
      </c>
      <c r="K134" s="41">
        <f>J134*0.3</f>
        <v>0</v>
      </c>
      <c r="L134" s="42">
        <f>G134+I134+K134</f>
        <v>44.7</v>
      </c>
      <c r="M134" s="49" t="s">
        <v>319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5.25390625" style="7" customWidth="1"/>
    <col min="2" max="2" width="9.125" style="7" customWidth="1"/>
    <col min="3" max="3" width="6.75390625" style="7" customWidth="1"/>
    <col min="4" max="4" width="12.25390625" style="7" customWidth="1"/>
    <col min="5" max="5" width="11.625" style="7" customWidth="1"/>
    <col min="6" max="6" width="7.625" style="7" customWidth="1"/>
    <col min="7" max="7" width="9.75390625" style="7" customWidth="1"/>
    <col min="8" max="8" width="9.125" style="7" customWidth="1"/>
    <col min="9" max="9" width="10.375" style="7" customWidth="1"/>
    <col min="10" max="10" width="9.625" style="7" customWidth="1"/>
    <col min="11" max="11" width="12.00390625" style="7" customWidth="1"/>
    <col min="12" max="16384" width="9.00390625" style="7" customWidth="1"/>
  </cols>
  <sheetData>
    <row r="1" spans="1:13" ht="50.25" customHeight="1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116</v>
      </c>
      <c r="G1" s="1" t="s">
        <v>118</v>
      </c>
      <c r="H1" s="1" t="s">
        <v>117</v>
      </c>
      <c r="I1" s="1" t="s">
        <v>119</v>
      </c>
      <c r="J1" s="1" t="s">
        <v>324</v>
      </c>
      <c r="K1" s="1" t="s">
        <v>325</v>
      </c>
      <c r="L1" s="9" t="s">
        <v>326</v>
      </c>
      <c r="M1" s="10" t="s">
        <v>327</v>
      </c>
    </row>
    <row r="2" spans="1:13" s="5" customFormat="1" ht="23.25" customHeight="1">
      <c r="A2" s="11" t="s">
        <v>248</v>
      </c>
      <c r="B2" s="11" t="s">
        <v>120</v>
      </c>
      <c r="C2" s="12" t="s">
        <v>20</v>
      </c>
      <c r="D2" s="11" t="s">
        <v>121</v>
      </c>
      <c r="E2" s="11" t="s">
        <v>35</v>
      </c>
      <c r="F2" s="11" t="s">
        <v>122</v>
      </c>
      <c r="G2" s="13">
        <f aca="true" t="shared" si="0" ref="G2:G19">F2*0.2</f>
        <v>17.8</v>
      </c>
      <c r="H2" s="13">
        <v>94.6</v>
      </c>
      <c r="I2" s="13">
        <f aca="true" t="shared" si="1" ref="I2:I19">H2*0.5</f>
        <v>47.3</v>
      </c>
      <c r="J2" s="14">
        <v>91</v>
      </c>
      <c r="K2" s="15">
        <f aca="true" t="shared" si="2" ref="K2:K19">J2*0.3</f>
        <v>27.3</v>
      </c>
      <c r="L2" s="4">
        <f aca="true" t="shared" si="3" ref="L2:L19">G2+I2+K2</f>
        <v>92.39999999999999</v>
      </c>
      <c r="M2" s="15" t="s">
        <v>253</v>
      </c>
    </row>
    <row r="3" spans="1:13" s="5" customFormat="1" ht="23.25" customHeight="1">
      <c r="A3" s="16" t="s">
        <v>254</v>
      </c>
      <c r="B3" s="11" t="s">
        <v>126</v>
      </c>
      <c r="C3" s="12" t="s">
        <v>1</v>
      </c>
      <c r="D3" s="11" t="s">
        <v>121</v>
      </c>
      <c r="E3" s="11" t="s">
        <v>36</v>
      </c>
      <c r="F3" s="11" t="s">
        <v>122</v>
      </c>
      <c r="G3" s="13">
        <f t="shared" si="0"/>
        <v>17.8</v>
      </c>
      <c r="H3" s="13">
        <v>91.8</v>
      </c>
      <c r="I3" s="13">
        <f t="shared" si="1"/>
        <v>45.9</v>
      </c>
      <c r="J3" s="14">
        <v>93</v>
      </c>
      <c r="K3" s="15">
        <f t="shared" si="2"/>
        <v>27.9</v>
      </c>
      <c r="L3" s="4">
        <f t="shared" si="3"/>
        <v>91.6</v>
      </c>
      <c r="M3" s="15" t="s">
        <v>253</v>
      </c>
    </row>
    <row r="4" spans="1:13" s="5" customFormat="1" ht="23.25" customHeight="1">
      <c r="A4" s="11" t="s">
        <v>328</v>
      </c>
      <c r="B4" s="11" t="s">
        <v>124</v>
      </c>
      <c r="C4" s="12" t="s">
        <v>20</v>
      </c>
      <c r="D4" s="11" t="s">
        <v>121</v>
      </c>
      <c r="E4" s="11" t="s">
        <v>39</v>
      </c>
      <c r="F4" s="11" t="s">
        <v>125</v>
      </c>
      <c r="G4" s="13">
        <f t="shared" si="0"/>
        <v>17.400000000000002</v>
      </c>
      <c r="H4" s="13">
        <v>92.8</v>
      </c>
      <c r="I4" s="13">
        <f t="shared" si="1"/>
        <v>46.4</v>
      </c>
      <c r="J4" s="14">
        <v>92</v>
      </c>
      <c r="K4" s="15">
        <f t="shared" si="2"/>
        <v>27.599999999999998</v>
      </c>
      <c r="L4" s="4">
        <f t="shared" si="3"/>
        <v>91.39999999999999</v>
      </c>
      <c r="M4" s="15" t="s">
        <v>253</v>
      </c>
    </row>
    <row r="5" spans="1:13" s="5" customFormat="1" ht="23.25" customHeight="1">
      <c r="A5" s="16" t="s">
        <v>261</v>
      </c>
      <c r="B5" s="11" t="s">
        <v>127</v>
      </c>
      <c r="C5" s="12" t="s">
        <v>20</v>
      </c>
      <c r="D5" s="11" t="s">
        <v>121</v>
      </c>
      <c r="E5" s="11" t="s">
        <v>41</v>
      </c>
      <c r="F5" s="11" t="s">
        <v>128</v>
      </c>
      <c r="G5" s="13">
        <f t="shared" si="0"/>
        <v>17</v>
      </c>
      <c r="H5" s="13">
        <v>91.4</v>
      </c>
      <c r="I5" s="13">
        <f t="shared" si="1"/>
        <v>45.7</v>
      </c>
      <c r="J5" s="14">
        <v>93</v>
      </c>
      <c r="K5" s="15">
        <f t="shared" si="2"/>
        <v>27.9</v>
      </c>
      <c r="L5" s="4">
        <f t="shared" si="3"/>
        <v>90.6</v>
      </c>
      <c r="M5" s="15" t="s">
        <v>253</v>
      </c>
    </row>
    <row r="6" spans="1:13" s="5" customFormat="1" ht="23.25" customHeight="1">
      <c r="A6" s="11" t="s">
        <v>264</v>
      </c>
      <c r="B6" s="11" t="s">
        <v>129</v>
      </c>
      <c r="C6" s="12" t="s">
        <v>1</v>
      </c>
      <c r="D6" s="11" t="s">
        <v>121</v>
      </c>
      <c r="E6" s="11" t="s">
        <v>42</v>
      </c>
      <c r="F6" s="11" t="s">
        <v>130</v>
      </c>
      <c r="G6" s="13">
        <f t="shared" si="0"/>
        <v>16.400000000000002</v>
      </c>
      <c r="H6" s="13">
        <v>92.6</v>
      </c>
      <c r="I6" s="13">
        <f t="shared" si="1"/>
        <v>46.3</v>
      </c>
      <c r="J6" s="14">
        <v>90</v>
      </c>
      <c r="K6" s="15">
        <f t="shared" si="2"/>
        <v>27</v>
      </c>
      <c r="L6" s="4">
        <f t="shared" si="3"/>
        <v>89.7</v>
      </c>
      <c r="M6" s="15" t="s">
        <v>253</v>
      </c>
    </row>
    <row r="7" spans="1:13" s="5" customFormat="1" ht="23.25" customHeight="1">
      <c r="A7" s="16" t="s">
        <v>266</v>
      </c>
      <c r="B7" s="11" t="s">
        <v>133</v>
      </c>
      <c r="C7" s="12" t="s">
        <v>20</v>
      </c>
      <c r="D7" s="11" t="s">
        <v>121</v>
      </c>
      <c r="E7" s="11" t="s">
        <v>38</v>
      </c>
      <c r="F7" s="11" t="s">
        <v>134</v>
      </c>
      <c r="G7" s="13">
        <f t="shared" si="0"/>
        <v>17.6</v>
      </c>
      <c r="H7" s="13">
        <v>88</v>
      </c>
      <c r="I7" s="13">
        <f t="shared" si="1"/>
        <v>44</v>
      </c>
      <c r="J7" s="14">
        <v>93</v>
      </c>
      <c r="K7" s="15">
        <f t="shared" si="2"/>
        <v>27.9</v>
      </c>
      <c r="L7" s="4">
        <f t="shared" si="3"/>
        <v>89.5</v>
      </c>
      <c r="M7" s="15" t="s">
        <v>253</v>
      </c>
    </row>
    <row r="8" spans="1:13" s="5" customFormat="1" ht="23.25" customHeight="1">
      <c r="A8" s="11" t="s">
        <v>269</v>
      </c>
      <c r="B8" s="11" t="s">
        <v>131</v>
      </c>
      <c r="C8" s="12" t="s">
        <v>20</v>
      </c>
      <c r="D8" s="11" t="s">
        <v>121</v>
      </c>
      <c r="E8" s="11" t="s">
        <v>51</v>
      </c>
      <c r="F8" s="11" t="s">
        <v>132</v>
      </c>
      <c r="G8" s="13">
        <f t="shared" si="0"/>
        <v>14.8</v>
      </c>
      <c r="H8" s="13">
        <v>94</v>
      </c>
      <c r="I8" s="13">
        <f t="shared" si="1"/>
        <v>47</v>
      </c>
      <c r="J8" s="14">
        <v>91</v>
      </c>
      <c r="K8" s="15">
        <f t="shared" si="2"/>
        <v>27.3</v>
      </c>
      <c r="L8" s="4">
        <f t="shared" si="3"/>
        <v>89.1</v>
      </c>
      <c r="M8" s="15" t="s">
        <v>253</v>
      </c>
    </row>
    <row r="9" spans="1:13" s="5" customFormat="1" ht="23.25" customHeight="1">
      <c r="A9" s="16" t="s">
        <v>272</v>
      </c>
      <c r="B9" s="11" t="s">
        <v>123</v>
      </c>
      <c r="C9" s="12" t="s">
        <v>1</v>
      </c>
      <c r="D9" s="11" t="s">
        <v>121</v>
      </c>
      <c r="E9" s="11" t="s">
        <v>37</v>
      </c>
      <c r="F9" s="11" t="s">
        <v>122</v>
      </c>
      <c r="G9" s="13">
        <f t="shared" si="0"/>
        <v>17.8</v>
      </c>
      <c r="H9" s="13">
        <v>93.8</v>
      </c>
      <c r="I9" s="13">
        <f t="shared" si="1"/>
        <v>46.9</v>
      </c>
      <c r="J9" s="14">
        <v>80</v>
      </c>
      <c r="K9" s="15">
        <f t="shared" si="2"/>
        <v>24</v>
      </c>
      <c r="L9" s="4">
        <f t="shared" si="3"/>
        <v>88.7</v>
      </c>
      <c r="M9" s="15" t="s">
        <v>253</v>
      </c>
    </row>
    <row r="10" spans="1:13" s="5" customFormat="1" ht="23.25" customHeight="1">
      <c r="A10" s="11" t="s">
        <v>276</v>
      </c>
      <c r="B10" s="11" t="s">
        <v>138</v>
      </c>
      <c r="C10" s="12" t="s">
        <v>20</v>
      </c>
      <c r="D10" s="11" t="s">
        <v>121</v>
      </c>
      <c r="E10" s="11" t="s">
        <v>44</v>
      </c>
      <c r="F10" s="11" t="s">
        <v>137</v>
      </c>
      <c r="G10" s="13">
        <f t="shared" si="0"/>
        <v>16.2</v>
      </c>
      <c r="H10" s="13">
        <v>88.2</v>
      </c>
      <c r="I10" s="13">
        <f t="shared" si="1"/>
        <v>44.1</v>
      </c>
      <c r="J10" s="14">
        <v>93</v>
      </c>
      <c r="K10" s="15">
        <f t="shared" si="2"/>
        <v>27.9</v>
      </c>
      <c r="L10" s="4">
        <f t="shared" si="3"/>
        <v>88.19999999999999</v>
      </c>
      <c r="M10" s="15" t="s">
        <v>253</v>
      </c>
    </row>
    <row r="11" spans="1:13" s="5" customFormat="1" ht="23.25" customHeight="1">
      <c r="A11" s="16" t="s">
        <v>279</v>
      </c>
      <c r="B11" s="11" t="s">
        <v>143</v>
      </c>
      <c r="C11" s="12" t="s">
        <v>1</v>
      </c>
      <c r="D11" s="11" t="s">
        <v>121</v>
      </c>
      <c r="E11" s="11" t="s">
        <v>53</v>
      </c>
      <c r="F11" s="11" t="s">
        <v>52</v>
      </c>
      <c r="G11" s="13">
        <f t="shared" si="0"/>
        <v>14.600000000000001</v>
      </c>
      <c r="H11" s="13">
        <v>90.6</v>
      </c>
      <c r="I11" s="13">
        <f t="shared" si="1"/>
        <v>45.3</v>
      </c>
      <c r="J11" s="14">
        <v>93</v>
      </c>
      <c r="K11" s="15">
        <f t="shared" si="2"/>
        <v>27.9</v>
      </c>
      <c r="L11" s="4">
        <f t="shared" si="3"/>
        <v>87.8</v>
      </c>
      <c r="M11" s="15" t="s">
        <v>253</v>
      </c>
    </row>
    <row r="12" spans="1:13" s="5" customFormat="1" ht="23.25" customHeight="1">
      <c r="A12" s="11" t="s">
        <v>282</v>
      </c>
      <c r="B12" s="11" t="s">
        <v>144</v>
      </c>
      <c r="C12" s="12" t="s">
        <v>20</v>
      </c>
      <c r="D12" s="11" t="s">
        <v>121</v>
      </c>
      <c r="E12" s="11" t="s">
        <v>47</v>
      </c>
      <c r="F12" s="11" t="s">
        <v>48</v>
      </c>
      <c r="G12" s="13">
        <f t="shared" si="0"/>
        <v>15.200000000000001</v>
      </c>
      <c r="H12" s="13">
        <v>89.2</v>
      </c>
      <c r="I12" s="13">
        <f t="shared" si="1"/>
        <v>44.6</v>
      </c>
      <c r="J12" s="14">
        <v>93</v>
      </c>
      <c r="K12" s="15">
        <f t="shared" si="2"/>
        <v>27.9</v>
      </c>
      <c r="L12" s="4">
        <f t="shared" si="3"/>
        <v>87.7</v>
      </c>
      <c r="M12" s="15" t="s">
        <v>253</v>
      </c>
    </row>
    <row r="13" spans="1:13" s="5" customFormat="1" ht="23.25" customHeight="1">
      <c r="A13" s="16" t="s">
        <v>285</v>
      </c>
      <c r="B13" s="11" t="s">
        <v>135</v>
      </c>
      <c r="C13" s="12" t="s">
        <v>20</v>
      </c>
      <c r="D13" s="11" t="s">
        <v>121</v>
      </c>
      <c r="E13" s="11" t="s">
        <v>49</v>
      </c>
      <c r="F13" s="11" t="s">
        <v>48</v>
      </c>
      <c r="G13" s="13">
        <f t="shared" si="0"/>
        <v>15.200000000000001</v>
      </c>
      <c r="H13" s="13">
        <v>91.4</v>
      </c>
      <c r="I13" s="13">
        <f t="shared" si="1"/>
        <v>45.7</v>
      </c>
      <c r="J13" s="14">
        <v>88</v>
      </c>
      <c r="K13" s="15">
        <f t="shared" si="2"/>
        <v>26.4</v>
      </c>
      <c r="L13" s="4">
        <f t="shared" si="3"/>
        <v>87.30000000000001</v>
      </c>
      <c r="M13" s="15" t="s">
        <v>253</v>
      </c>
    </row>
    <row r="14" spans="1:13" s="5" customFormat="1" ht="23.25" customHeight="1">
      <c r="A14" s="11" t="s">
        <v>322</v>
      </c>
      <c r="B14" s="11" t="s">
        <v>140</v>
      </c>
      <c r="C14" s="12" t="s">
        <v>20</v>
      </c>
      <c r="D14" s="11" t="s">
        <v>121</v>
      </c>
      <c r="E14" s="11" t="s">
        <v>50</v>
      </c>
      <c r="F14" s="11" t="s">
        <v>132</v>
      </c>
      <c r="G14" s="13">
        <f t="shared" si="0"/>
        <v>14.8</v>
      </c>
      <c r="H14" s="13">
        <v>90.2</v>
      </c>
      <c r="I14" s="13">
        <f t="shared" si="1"/>
        <v>45.1</v>
      </c>
      <c r="J14" s="14">
        <v>88</v>
      </c>
      <c r="K14" s="15">
        <f t="shared" si="2"/>
        <v>26.4</v>
      </c>
      <c r="L14" s="4">
        <f t="shared" si="3"/>
        <v>86.30000000000001</v>
      </c>
      <c r="M14" s="15" t="s">
        <v>253</v>
      </c>
    </row>
    <row r="15" spans="1:13" s="5" customFormat="1" ht="23.25" customHeight="1">
      <c r="A15" s="33" t="s">
        <v>338</v>
      </c>
      <c r="B15" s="18" t="s">
        <v>136</v>
      </c>
      <c r="C15" s="19" t="s">
        <v>1</v>
      </c>
      <c r="D15" s="18" t="s">
        <v>121</v>
      </c>
      <c r="E15" s="18" t="s">
        <v>43</v>
      </c>
      <c r="F15" s="18" t="s">
        <v>137</v>
      </c>
      <c r="G15" s="20">
        <f>F15*0.2</f>
        <v>16.2</v>
      </c>
      <c r="H15" s="20">
        <v>88.4</v>
      </c>
      <c r="I15" s="20">
        <f>H15*0.5</f>
        <v>44.2</v>
      </c>
      <c r="J15" s="21">
        <v>85</v>
      </c>
      <c r="K15" s="22">
        <f>J15*0.3</f>
        <v>25.5</v>
      </c>
      <c r="L15" s="3">
        <f>G15+I15+K15</f>
        <v>85.9</v>
      </c>
      <c r="M15" s="22" t="s">
        <v>319</v>
      </c>
    </row>
    <row r="16" spans="1:13" s="5" customFormat="1" ht="23.25" customHeight="1">
      <c r="A16" s="33" t="s">
        <v>336</v>
      </c>
      <c r="B16" s="18" t="s">
        <v>141</v>
      </c>
      <c r="C16" s="19" t="s">
        <v>1</v>
      </c>
      <c r="D16" s="18" t="s">
        <v>121</v>
      </c>
      <c r="E16" s="18" t="s">
        <v>46</v>
      </c>
      <c r="F16" s="18" t="s">
        <v>142</v>
      </c>
      <c r="G16" s="20">
        <f t="shared" si="0"/>
        <v>15.600000000000001</v>
      </c>
      <c r="H16" s="20">
        <v>88.6</v>
      </c>
      <c r="I16" s="20">
        <f t="shared" si="1"/>
        <v>44.3</v>
      </c>
      <c r="J16" s="21">
        <v>86</v>
      </c>
      <c r="K16" s="22">
        <f t="shared" si="2"/>
        <v>25.8</v>
      </c>
      <c r="L16" s="3">
        <f t="shared" si="3"/>
        <v>85.7</v>
      </c>
      <c r="M16" s="22" t="s">
        <v>319</v>
      </c>
    </row>
    <row r="17" spans="1:13" s="5" customFormat="1" ht="23.25" customHeight="1">
      <c r="A17" s="33" t="s">
        <v>337</v>
      </c>
      <c r="B17" s="18" t="s">
        <v>145</v>
      </c>
      <c r="C17" s="19" t="s">
        <v>20</v>
      </c>
      <c r="D17" s="18" t="s">
        <v>121</v>
      </c>
      <c r="E17" s="18" t="s">
        <v>40</v>
      </c>
      <c r="F17" s="18" t="s">
        <v>146</v>
      </c>
      <c r="G17" s="20">
        <f t="shared" si="0"/>
        <v>17.2</v>
      </c>
      <c r="H17" s="20">
        <v>85.2</v>
      </c>
      <c r="I17" s="20">
        <f t="shared" si="1"/>
        <v>42.6</v>
      </c>
      <c r="J17" s="21">
        <v>86</v>
      </c>
      <c r="K17" s="22">
        <f t="shared" si="2"/>
        <v>25.8</v>
      </c>
      <c r="L17" s="3">
        <f t="shared" si="3"/>
        <v>85.6</v>
      </c>
      <c r="M17" s="22" t="s">
        <v>319</v>
      </c>
    </row>
    <row r="18" spans="1:13" s="5" customFormat="1" ht="23.25" customHeight="1">
      <c r="A18" s="18" t="s">
        <v>329</v>
      </c>
      <c r="B18" s="18" t="s">
        <v>147</v>
      </c>
      <c r="C18" s="19" t="s">
        <v>20</v>
      </c>
      <c r="D18" s="18" t="s">
        <v>121</v>
      </c>
      <c r="E18" s="18" t="s">
        <v>45</v>
      </c>
      <c r="F18" s="18" t="s">
        <v>148</v>
      </c>
      <c r="G18" s="20">
        <f t="shared" si="0"/>
        <v>16</v>
      </c>
      <c r="H18" s="20">
        <v>87.6</v>
      </c>
      <c r="I18" s="20">
        <f t="shared" si="1"/>
        <v>43.8</v>
      </c>
      <c r="J18" s="21">
        <v>81</v>
      </c>
      <c r="K18" s="22">
        <f t="shared" si="2"/>
        <v>24.3</v>
      </c>
      <c r="L18" s="3">
        <f t="shared" si="3"/>
        <v>84.1</v>
      </c>
      <c r="M18" s="22" t="s">
        <v>319</v>
      </c>
    </row>
    <row r="19" spans="1:13" s="5" customFormat="1" ht="23.25" customHeight="1">
      <c r="A19" s="17" t="s">
        <v>330</v>
      </c>
      <c r="B19" s="18" t="s">
        <v>139</v>
      </c>
      <c r="C19" s="19" t="s">
        <v>1</v>
      </c>
      <c r="D19" s="18" t="s">
        <v>121</v>
      </c>
      <c r="E19" s="18" t="s">
        <v>54</v>
      </c>
      <c r="F19" s="18" t="s">
        <v>52</v>
      </c>
      <c r="G19" s="20">
        <f t="shared" si="0"/>
        <v>14.600000000000001</v>
      </c>
      <c r="H19" s="20">
        <v>91</v>
      </c>
      <c r="I19" s="20">
        <f t="shared" si="1"/>
        <v>45.5</v>
      </c>
      <c r="J19" s="21">
        <v>75</v>
      </c>
      <c r="K19" s="22">
        <f t="shared" si="2"/>
        <v>22.5</v>
      </c>
      <c r="L19" s="3">
        <f t="shared" si="3"/>
        <v>82.6</v>
      </c>
      <c r="M19" s="22" t="s">
        <v>319</v>
      </c>
    </row>
    <row r="21" ht="14.25">
      <c r="D2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00390625" defaultRowHeight="48.75" customHeight="1"/>
  <cols>
    <col min="1" max="1" width="6.00390625" style="7" customWidth="1"/>
    <col min="2" max="2" width="9.75390625" style="7" customWidth="1"/>
    <col min="3" max="3" width="7.50390625" style="7" customWidth="1"/>
    <col min="4" max="4" width="15.75390625" style="7" customWidth="1"/>
    <col min="5" max="5" width="13.75390625" style="7" customWidth="1"/>
    <col min="6" max="6" width="8.125" style="7" customWidth="1"/>
    <col min="7" max="7" width="11.125" style="7" customWidth="1"/>
    <col min="8" max="8" width="6.125" style="7" customWidth="1"/>
    <col min="9" max="9" width="8.50390625" style="7" customWidth="1"/>
    <col min="10" max="10" width="7.75390625" style="8" customWidth="1"/>
    <col min="11" max="11" width="9.00390625" style="7" customWidth="1"/>
    <col min="12" max="12" width="8.875" style="7" customWidth="1"/>
    <col min="13" max="16384" width="9.00390625" style="7" customWidth="1"/>
  </cols>
  <sheetData>
    <row r="1" spans="1:13" ht="68.25" customHeight="1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116</v>
      </c>
      <c r="G1" s="1" t="s">
        <v>118</v>
      </c>
      <c r="H1" s="1" t="s">
        <v>117</v>
      </c>
      <c r="I1" s="1" t="s">
        <v>119</v>
      </c>
      <c r="J1" s="1" t="s">
        <v>324</v>
      </c>
      <c r="K1" s="1" t="s">
        <v>325</v>
      </c>
      <c r="L1" s="9" t="s">
        <v>326</v>
      </c>
      <c r="M1" s="10" t="s">
        <v>327</v>
      </c>
    </row>
    <row r="2" spans="1:13" s="5" customFormat="1" ht="41.25" customHeight="1">
      <c r="A2" s="26" t="s">
        <v>320</v>
      </c>
      <c r="B2" s="27" t="s">
        <v>0</v>
      </c>
      <c r="C2" s="27" t="s">
        <v>1</v>
      </c>
      <c r="D2" s="27" t="s">
        <v>2</v>
      </c>
      <c r="E2" s="27" t="s">
        <v>3</v>
      </c>
      <c r="F2" s="26" t="s">
        <v>4</v>
      </c>
      <c r="G2" s="13">
        <f aca="true" t="shared" si="0" ref="G2:G10">F2*0.2</f>
        <v>17.7</v>
      </c>
      <c r="H2" s="4">
        <v>90.8</v>
      </c>
      <c r="I2" s="4">
        <f aca="true" t="shared" si="1" ref="I2:I10">H2*0.5</f>
        <v>45.4</v>
      </c>
      <c r="J2" s="14">
        <v>100</v>
      </c>
      <c r="K2" s="28">
        <f aca="true" t="shared" si="2" ref="K2:K10">J2*0.3</f>
        <v>30</v>
      </c>
      <c r="L2" s="29">
        <f>G2+I2+K2</f>
        <v>93.1</v>
      </c>
      <c r="M2" s="26" t="s">
        <v>253</v>
      </c>
    </row>
    <row r="3" spans="1:13" s="5" customFormat="1" ht="41.25" customHeight="1">
      <c r="A3" s="11" t="s">
        <v>255</v>
      </c>
      <c r="B3" s="27" t="s">
        <v>5</v>
      </c>
      <c r="C3" s="27" t="s">
        <v>1</v>
      </c>
      <c r="D3" s="27" t="s">
        <v>2</v>
      </c>
      <c r="E3" s="27" t="s">
        <v>6</v>
      </c>
      <c r="F3" s="26" t="s">
        <v>7</v>
      </c>
      <c r="G3" s="13">
        <f t="shared" si="0"/>
        <v>16.6</v>
      </c>
      <c r="H3" s="4">
        <v>92.4</v>
      </c>
      <c r="I3" s="4">
        <f t="shared" si="1"/>
        <v>46.2</v>
      </c>
      <c r="J3" s="14">
        <v>100</v>
      </c>
      <c r="K3" s="28">
        <f t="shared" si="2"/>
        <v>30</v>
      </c>
      <c r="L3" s="29">
        <f aca="true" t="shared" si="3" ref="L3:L10">G3+I3+K3</f>
        <v>92.80000000000001</v>
      </c>
      <c r="M3" s="26" t="s">
        <v>253</v>
      </c>
    </row>
    <row r="4" spans="1:13" s="5" customFormat="1" ht="41.25" customHeight="1">
      <c r="A4" s="11" t="s">
        <v>258</v>
      </c>
      <c r="B4" s="27" t="s">
        <v>14</v>
      </c>
      <c r="C4" s="27" t="s">
        <v>1</v>
      </c>
      <c r="D4" s="27" t="s">
        <v>2</v>
      </c>
      <c r="E4" s="27" t="s">
        <v>15</v>
      </c>
      <c r="F4" s="26" t="s">
        <v>16</v>
      </c>
      <c r="G4" s="13">
        <f t="shared" si="0"/>
        <v>15.200000000000001</v>
      </c>
      <c r="H4" s="4">
        <v>92.6</v>
      </c>
      <c r="I4" s="4">
        <f t="shared" si="1"/>
        <v>46.3</v>
      </c>
      <c r="J4" s="14">
        <v>100</v>
      </c>
      <c r="K4" s="28">
        <f t="shared" si="2"/>
        <v>30</v>
      </c>
      <c r="L4" s="29">
        <f t="shared" si="3"/>
        <v>91.5</v>
      </c>
      <c r="M4" s="26" t="s">
        <v>253</v>
      </c>
    </row>
    <row r="5" spans="1:13" s="5" customFormat="1" ht="41.25" customHeight="1">
      <c r="A5" s="26" t="s">
        <v>261</v>
      </c>
      <c r="B5" s="27" t="s">
        <v>8</v>
      </c>
      <c r="C5" s="27" t="s">
        <v>1</v>
      </c>
      <c r="D5" s="27" t="s">
        <v>2</v>
      </c>
      <c r="E5" s="27" t="s">
        <v>9</v>
      </c>
      <c r="F5" s="26" t="s">
        <v>10</v>
      </c>
      <c r="G5" s="13">
        <f t="shared" si="0"/>
        <v>15.9</v>
      </c>
      <c r="H5" s="4">
        <v>89.4</v>
      </c>
      <c r="I5" s="4">
        <f t="shared" si="1"/>
        <v>44.7</v>
      </c>
      <c r="J5" s="14">
        <v>100</v>
      </c>
      <c r="K5" s="28">
        <f t="shared" si="2"/>
        <v>30</v>
      </c>
      <c r="L5" s="29">
        <f t="shared" si="3"/>
        <v>90.6</v>
      </c>
      <c r="M5" s="26" t="s">
        <v>253</v>
      </c>
    </row>
    <row r="6" spans="1:13" s="5" customFormat="1" ht="41.25" customHeight="1">
      <c r="A6" s="11" t="s">
        <v>264</v>
      </c>
      <c r="B6" s="27" t="s">
        <v>11</v>
      </c>
      <c r="C6" s="27" t="s">
        <v>1</v>
      </c>
      <c r="D6" s="27" t="s">
        <v>2</v>
      </c>
      <c r="E6" s="27" t="s">
        <v>12</v>
      </c>
      <c r="F6" s="26" t="s">
        <v>13</v>
      </c>
      <c r="G6" s="13">
        <f t="shared" si="0"/>
        <v>15.600000000000001</v>
      </c>
      <c r="H6" s="4">
        <v>87.2</v>
      </c>
      <c r="I6" s="4">
        <f t="shared" si="1"/>
        <v>43.6</v>
      </c>
      <c r="J6" s="14">
        <v>100</v>
      </c>
      <c r="K6" s="28">
        <f t="shared" si="2"/>
        <v>30</v>
      </c>
      <c r="L6" s="29">
        <f t="shared" si="3"/>
        <v>89.2</v>
      </c>
      <c r="M6" s="26" t="s">
        <v>253</v>
      </c>
    </row>
    <row r="7" spans="1:13" s="5" customFormat="1" ht="41.25" customHeight="1">
      <c r="A7" s="11" t="s">
        <v>266</v>
      </c>
      <c r="B7" s="27" t="s">
        <v>18</v>
      </c>
      <c r="C7" s="27" t="s">
        <v>1</v>
      </c>
      <c r="D7" s="27" t="s">
        <v>2</v>
      </c>
      <c r="E7" s="27" t="s">
        <v>19</v>
      </c>
      <c r="F7" s="26" t="s">
        <v>17</v>
      </c>
      <c r="G7" s="13">
        <f t="shared" si="0"/>
        <v>12.600000000000001</v>
      </c>
      <c r="H7" s="4">
        <v>86.8</v>
      </c>
      <c r="I7" s="4">
        <f t="shared" si="1"/>
        <v>43.4</v>
      </c>
      <c r="J7" s="14">
        <v>100</v>
      </c>
      <c r="K7" s="28">
        <f t="shared" si="2"/>
        <v>30</v>
      </c>
      <c r="L7" s="29">
        <f t="shared" si="3"/>
        <v>86</v>
      </c>
      <c r="M7" s="26" t="s">
        <v>253</v>
      </c>
    </row>
    <row r="8" spans="1:13" s="5" customFormat="1" ht="41.25" customHeight="1">
      <c r="A8" s="26" t="s">
        <v>269</v>
      </c>
      <c r="B8" s="27" t="s">
        <v>24</v>
      </c>
      <c r="C8" s="27" t="s">
        <v>1</v>
      </c>
      <c r="D8" s="26" t="s">
        <v>321</v>
      </c>
      <c r="E8" s="27" t="s">
        <v>25</v>
      </c>
      <c r="F8" s="26" t="s">
        <v>26</v>
      </c>
      <c r="G8" s="13">
        <f t="shared" si="0"/>
        <v>11.5</v>
      </c>
      <c r="H8" s="4">
        <v>86.8</v>
      </c>
      <c r="I8" s="4">
        <f t="shared" si="1"/>
        <v>43.4</v>
      </c>
      <c r="J8" s="14">
        <v>99</v>
      </c>
      <c r="K8" s="28">
        <f t="shared" si="2"/>
        <v>29.7</v>
      </c>
      <c r="L8" s="29">
        <f t="shared" si="3"/>
        <v>84.6</v>
      </c>
      <c r="M8" s="26" t="s">
        <v>253</v>
      </c>
    </row>
    <row r="9" spans="1:13" s="5" customFormat="1" ht="41.25" customHeight="1">
      <c r="A9" s="18" t="s">
        <v>272</v>
      </c>
      <c r="B9" s="24" t="s">
        <v>21</v>
      </c>
      <c r="C9" s="24" t="s">
        <v>1</v>
      </c>
      <c r="D9" s="24" t="s">
        <v>2</v>
      </c>
      <c r="E9" s="24" t="s">
        <v>22</v>
      </c>
      <c r="F9" s="23" t="s">
        <v>23</v>
      </c>
      <c r="G9" s="20">
        <f t="shared" si="0"/>
        <v>12.200000000000001</v>
      </c>
      <c r="H9" s="3">
        <v>80.8</v>
      </c>
      <c r="I9" s="3">
        <f t="shared" si="1"/>
        <v>40.4</v>
      </c>
      <c r="J9" s="21">
        <v>100</v>
      </c>
      <c r="K9" s="25">
        <f t="shared" si="2"/>
        <v>30</v>
      </c>
      <c r="L9" s="30">
        <f t="shared" si="3"/>
        <v>82.6</v>
      </c>
      <c r="M9" s="23" t="s">
        <v>319</v>
      </c>
    </row>
    <row r="10" spans="1:13" s="5" customFormat="1" ht="41.25" customHeight="1">
      <c r="A10" s="18" t="s">
        <v>276</v>
      </c>
      <c r="B10" s="24" t="s">
        <v>27</v>
      </c>
      <c r="C10" s="24" t="s">
        <v>1</v>
      </c>
      <c r="D10" s="24" t="s">
        <v>2</v>
      </c>
      <c r="E10" s="24" t="s">
        <v>28</v>
      </c>
      <c r="F10" s="23" t="s">
        <v>29</v>
      </c>
      <c r="G10" s="20">
        <f t="shared" si="0"/>
        <v>11.200000000000001</v>
      </c>
      <c r="H10" s="3">
        <v>80.2</v>
      </c>
      <c r="I10" s="3">
        <f t="shared" si="1"/>
        <v>40.1</v>
      </c>
      <c r="J10" s="21">
        <v>0</v>
      </c>
      <c r="K10" s="25">
        <f t="shared" si="2"/>
        <v>0</v>
      </c>
      <c r="L10" s="30">
        <f t="shared" si="3"/>
        <v>51.300000000000004</v>
      </c>
      <c r="M10" s="23" t="s">
        <v>319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4" sqref="B24"/>
    </sheetView>
  </sheetViews>
  <sheetFormatPr defaultColWidth="9.00390625" defaultRowHeight="14.25"/>
  <cols>
    <col min="1" max="1" width="5.50390625" style="0" customWidth="1"/>
    <col min="2" max="2" width="8.00390625" style="0" customWidth="1"/>
    <col min="3" max="3" width="6.25390625" style="0" customWidth="1"/>
    <col min="4" max="4" width="17.625" style="0" customWidth="1"/>
    <col min="5" max="5" width="14.625" style="0" customWidth="1"/>
    <col min="6" max="6" width="6.25390625" style="0" customWidth="1"/>
    <col min="7" max="7" width="11.50390625" style="0" customWidth="1"/>
    <col min="8" max="8" width="5.75390625" style="0" customWidth="1"/>
    <col min="9" max="9" width="10.75390625" style="0" customWidth="1"/>
    <col min="10" max="10" width="7.875" style="6" customWidth="1"/>
    <col min="11" max="11" width="9.625" style="0" customWidth="1"/>
    <col min="12" max="12" width="8.875" style="0" customWidth="1"/>
    <col min="13" max="13" width="9.625" style="0" customWidth="1"/>
  </cols>
  <sheetData>
    <row r="1" spans="1:13" ht="57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116</v>
      </c>
      <c r="G1" s="1" t="s">
        <v>118</v>
      </c>
      <c r="H1" s="1" t="s">
        <v>117</v>
      </c>
      <c r="I1" s="1" t="s">
        <v>119</v>
      </c>
      <c r="J1" s="1" t="s">
        <v>324</v>
      </c>
      <c r="K1" s="1" t="s">
        <v>325</v>
      </c>
      <c r="L1" s="9" t="s">
        <v>326</v>
      </c>
      <c r="M1" s="10" t="s">
        <v>327</v>
      </c>
    </row>
    <row r="2" spans="1:13" s="5" customFormat="1" ht="34.5" customHeight="1">
      <c r="A2" s="34" t="s">
        <v>248</v>
      </c>
      <c r="B2" s="26" t="s">
        <v>256</v>
      </c>
      <c r="C2" s="26" t="s">
        <v>250</v>
      </c>
      <c r="D2" s="27" t="s">
        <v>251</v>
      </c>
      <c r="E2" s="27" t="s">
        <v>98</v>
      </c>
      <c r="F2" s="26" t="s">
        <v>257</v>
      </c>
      <c r="G2" s="4">
        <f>F2*0.2</f>
        <v>14.200000000000001</v>
      </c>
      <c r="H2" s="4">
        <v>93.8</v>
      </c>
      <c r="I2" s="4">
        <f>H2*0.5</f>
        <v>46.9</v>
      </c>
      <c r="J2" s="13">
        <v>100</v>
      </c>
      <c r="K2" s="29">
        <f>J2*0.3</f>
        <v>30</v>
      </c>
      <c r="L2" s="29">
        <f>G2+I2+K2</f>
        <v>91.1</v>
      </c>
      <c r="M2" s="34" t="s">
        <v>253</v>
      </c>
    </row>
    <row r="3" spans="1:13" s="5" customFormat="1" ht="34.5" customHeight="1">
      <c r="A3" s="34" t="s">
        <v>254</v>
      </c>
      <c r="B3" s="26" t="s">
        <v>259</v>
      </c>
      <c r="C3" s="26" t="s">
        <v>250</v>
      </c>
      <c r="D3" s="27" t="s">
        <v>251</v>
      </c>
      <c r="E3" s="27" t="s">
        <v>96</v>
      </c>
      <c r="F3" s="26" t="s">
        <v>260</v>
      </c>
      <c r="G3" s="4">
        <f>F3*0.2</f>
        <v>14.600000000000001</v>
      </c>
      <c r="H3" s="4">
        <v>92.2</v>
      </c>
      <c r="I3" s="4">
        <f>H3*0.5</f>
        <v>46.1</v>
      </c>
      <c r="J3" s="13">
        <v>100</v>
      </c>
      <c r="K3" s="29">
        <f>J3*0.3</f>
        <v>30</v>
      </c>
      <c r="L3" s="29">
        <f>G3+I3+K3</f>
        <v>90.7</v>
      </c>
      <c r="M3" s="34" t="s">
        <v>253</v>
      </c>
    </row>
    <row r="4" spans="1:13" s="5" customFormat="1" ht="34.5" customHeight="1">
      <c r="A4" s="34" t="s">
        <v>258</v>
      </c>
      <c r="B4" s="26" t="s">
        <v>262</v>
      </c>
      <c r="C4" s="26" t="s">
        <v>250</v>
      </c>
      <c r="D4" s="27" t="s">
        <v>251</v>
      </c>
      <c r="E4" s="27" t="s">
        <v>100</v>
      </c>
      <c r="F4" s="26" t="s">
        <v>263</v>
      </c>
      <c r="G4" s="4">
        <f>F4*0.2</f>
        <v>13.600000000000001</v>
      </c>
      <c r="H4" s="4">
        <v>93.6</v>
      </c>
      <c r="I4" s="4">
        <f>H4*0.5</f>
        <v>46.8</v>
      </c>
      <c r="J4" s="13">
        <v>100</v>
      </c>
      <c r="K4" s="29">
        <f>J4*0.3</f>
        <v>30</v>
      </c>
      <c r="L4" s="29">
        <f>G4+I4+K4</f>
        <v>90.4</v>
      </c>
      <c r="M4" s="34" t="s">
        <v>253</v>
      </c>
    </row>
    <row r="5" spans="1:13" s="5" customFormat="1" ht="34.5" customHeight="1">
      <c r="A5" s="34" t="s">
        <v>261</v>
      </c>
      <c r="B5" s="26" t="s">
        <v>249</v>
      </c>
      <c r="C5" s="26" t="s">
        <v>250</v>
      </c>
      <c r="D5" s="27" t="s">
        <v>251</v>
      </c>
      <c r="E5" s="27" t="s">
        <v>93</v>
      </c>
      <c r="F5" s="26" t="s">
        <v>252</v>
      </c>
      <c r="G5" s="4">
        <f>F5*0.2</f>
        <v>15.200000000000001</v>
      </c>
      <c r="H5" s="4">
        <v>93</v>
      </c>
      <c r="I5" s="4">
        <f>H5*0.5</f>
        <v>46.5</v>
      </c>
      <c r="J5" s="13">
        <v>95</v>
      </c>
      <c r="K5" s="29">
        <f>J5*0.3</f>
        <v>28.5</v>
      </c>
      <c r="L5" s="29">
        <f>G5+I5+K5</f>
        <v>90.2</v>
      </c>
      <c r="M5" s="34" t="s">
        <v>253</v>
      </c>
    </row>
    <row r="6" spans="1:13" s="5" customFormat="1" ht="34.5" customHeight="1">
      <c r="A6" s="34" t="s">
        <v>264</v>
      </c>
      <c r="B6" s="26" t="s">
        <v>265</v>
      </c>
      <c r="C6" s="26" t="s">
        <v>250</v>
      </c>
      <c r="D6" s="27" t="s">
        <v>251</v>
      </c>
      <c r="E6" s="27" t="s">
        <v>95</v>
      </c>
      <c r="F6" s="26" t="s">
        <v>260</v>
      </c>
      <c r="G6" s="4">
        <f>F6*0.2</f>
        <v>14.600000000000001</v>
      </c>
      <c r="H6" s="4">
        <v>89.8</v>
      </c>
      <c r="I6" s="4">
        <f>H6*0.5</f>
        <v>44.9</v>
      </c>
      <c r="J6" s="13">
        <v>100</v>
      </c>
      <c r="K6" s="29">
        <f>J6*0.3</f>
        <v>30</v>
      </c>
      <c r="L6" s="29">
        <f>G6+I6+K6</f>
        <v>89.5</v>
      </c>
      <c r="M6" s="34" t="s">
        <v>253</v>
      </c>
    </row>
    <row r="7" spans="1:13" s="5" customFormat="1" ht="34.5" customHeight="1">
      <c r="A7" s="34" t="s">
        <v>266</v>
      </c>
      <c r="B7" s="26" t="s">
        <v>267</v>
      </c>
      <c r="C7" s="26" t="s">
        <v>250</v>
      </c>
      <c r="D7" s="27" t="s">
        <v>251</v>
      </c>
      <c r="E7" s="27" t="s">
        <v>94</v>
      </c>
      <c r="F7" s="26" t="s">
        <v>268</v>
      </c>
      <c r="G7" s="4">
        <f>F7*0.2</f>
        <v>15</v>
      </c>
      <c r="H7" s="4">
        <v>88.8</v>
      </c>
      <c r="I7" s="4">
        <f>H7*0.5</f>
        <v>44.4</v>
      </c>
      <c r="J7" s="13">
        <v>100</v>
      </c>
      <c r="K7" s="29">
        <f>J7*0.3</f>
        <v>30</v>
      </c>
      <c r="L7" s="29">
        <f>G7+I7+K7</f>
        <v>89.4</v>
      </c>
      <c r="M7" s="34" t="s">
        <v>253</v>
      </c>
    </row>
    <row r="8" spans="1:13" s="5" customFormat="1" ht="34.5" customHeight="1">
      <c r="A8" s="34" t="s">
        <v>269</v>
      </c>
      <c r="B8" s="26" t="s">
        <v>273</v>
      </c>
      <c r="C8" s="26" t="s">
        <v>250</v>
      </c>
      <c r="D8" s="27" t="s">
        <v>251</v>
      </c>
      <c r="E8" s="27" t="s">
        <v>274</v>
      </c>
      <c r="F8" s="26" t="s">
        <v>275</v>
      </c>
      <c r="G8" s="4">
        <f>F8*0.2</f>
        <v>14.4</v>
      </c>
      <c r="H8" s="4">
        <v>89.2</v>
      </c>
      <c r="I8" s="4">
        <f>H8*0.5</f>
        <v>44.6</v>
      </c>
      <c r="J8" s="13">
        <v>100</v>
      </c>
      <c r="K8" s="29">
        <f>J8*0.3</f>
        <v>30</v>
      </c>
      <c r="L8" s="29">
        <f>G8+I8+K8</f>
        <v>89</v>
      </c>
      <c r="M8" s="34" t="s">
        <v>253</v>
      </c>
    </row>
    <row r="9" spans="1:13" s="5" customFormat="1" ht="34.5" customHeight="1">
      <c r="A9" s="34" t="s">
        <v>272</v>
      </c>
      <c r="B9" s="26" t="s">
        <v>277</v>
      </c>
      <c r="C9" s="26" t="s">
        <v>278</v>
      </c>
      <c r="D9" s="27" t="s">
        <v>251</v>
      </c>
      <c r="E9" s="27" t="s">
        <v>97</v>
      </c>
      <c r="F9" s="26" t="s">
        <v>275</v>
      </c>
      <c r="G9" s="4">
        <f>F9*0.2</f>
        <v>14.4</v>
      </c>
      <c r="H9" s="4">
        <v>88</v>
      </c>
      <c r="I9" s="4">
        <f>H9*0.5</f>
        <v>44</v>
      </c>
      <c r="J9" s="13">
        <v>100</v>
      </c>
      <c r="K9" s="29">
        <f>J9*0.3</f>
        <v>30</v>
      </c>
      <c r="L9" s="29">
        <f>G9+I9+K9</f>
        <v>88.4</v>
      </c>
      <c r="M9" s="34" t="s">
        <v>253</v>
      </c>
    </row>
    <row r="10" spans="1:13" s="5" customFormat="1" ht="34.5" customHeight="1">
      <c r="A10" s="34" t="s">
        <v>276</v>
      </c>
      <c r="B10" s="26" t="s">
        <v>270</v>
      </c>
      <c r="C10" s="26" t="s">
        <v>250</v>
      </c>
      <c r="D10" s="27" t="s">
        <v>251</v>
      </c>
      <c r="E10" s="27" t="s">
        <v>107</v>
      </c>
      <c r="F10" s="26" t="s">
        <v>271</v>
      </c>
      <c r="G10" s="4">
        <f>F10*0.2</f>
        <v>12.600000000000001</v>
      </c>
      <c r="H10" s="4">
        <v>93.2</v>
      </c>
      <c r="I10" s="4">
        <f>H10*0.5</f>
        <v>46.6</v>
      </c>
      <c r="J10" s="13">
        <v>95</v>
      </c>
      <c r="K10" s="29">
        <f>J10*0.3</f>
        <v>28.5</v>
      </c>
      <c r="L10" s="29">
        <f>G10+I10+K10</f>
        <v>87.7</v>
      </c>
      <c r="M10" s="34" t="s">
        <v>253</v>
      </c>
    </row>
    <row r="11" spans="1:13" s="5" customFormat="1" ht="34.5" customHeight="1">
      <c r="A11" s="34" t="s">
        <v>279</v>
      </c>
      <c r="B11" s="26" t="s">
        <v>286</v>
      </c>
      <c r="C11" s="26" t="s">
        <v>278</v>
      </c>
      <c r="D11" s="27" t="s">
        <v>251</v>
      </c>
      <c r="E11" s="27" t="s">
        <v>108</v>
      </c>
      <c r="F11" s="26" t="s">
        <v>287</v>
      </c>
      <c r="G11" s="4">
        <f>F11*0.2</f>
        <v>12.200000000000001</v>
      </c>
      <c r="H11" s="4">
        <v>90.8</v>
      </c>
      <c r="I11" s="4">
        <f>H11*0.5</f>
        <v>45.4</v>
      </c>
      <c r="J11" s="13">
        <v>100</v>
      </c>
      <c r="K11" s="29">
        <f>J11*0.3</f>
        <v>30</v>
      </c>
      <c r="L11" s="29">
        <f>G11+I11+K11</f>
        <v>87.6</v>
      </c>
      <c r="M11" s="34" t="s">
        <v>253</v>
      </c>
    </row>
    <row r="12" spans="1:13" s="5" customFormat="1" ht="34.5" customHeight="1">
      <c r="A12" s="34" t="s">
        <v>282</v>
      </c>
      <c r="B12" s="35" t="s">
        <v>288</v>
      </c>
      <c r="C12" s="35" t="s">
        <v>250</v>
      </c>
      <c r="D12" s="27" t="s">
        <v>251</v>
      </c>
      <c r="E12" s="27" t="s">
        <v>289</v>
      </c>
      <c r="F12" s="26" t="s">
        <v>290</v>
      </c>
      <c r="G12" s="4">
        <f>F12*0.2</f>
        <v>11.4</v>
      </c>
      <c r="H12" s="4">
        <v>92.4</v>
      </c>
      <c r="I12" s="4">
        <f>H12*0.5</f>
        <v>46.2</v>
      </c>
      <c r="J12" s="13">
        <v>99.5</v>
      </c>
      <c r="K12" s="29">
        <f>J12*0.3</f>
        <v>29.849999999999998</v>
      </c>
      <c r="L12" s="29">
        <f>G12+I12+K12</f>
        <v>87.45</v>
      </c>
      <c r="M12" s="34" t="s">
        <v>253</v>
      </c>
    </row>
    <row r="13" spans="1:13" s="5" customFormat="1" ht="34.5" customHeight="1">
      <c r="A13" s="34" t="s">
        <v>285</v>
      </c>
      <c r="B13" s="26" t="s">
        <v>283</v>
      </c>
      <c r="C13" s="26" t="s">
        <v>250</v>
      </c>
      <c r="D13" s="27" t="s">
        <v>251</v>
      </c>
      <c r="E13" s="27" t="s">
        <v>103</v>
      </c>
      <c r="F13" s="26" t="s">
        <v>284</v>
      </c>
      <c r="G13" s="4">
        <f>F13*0.2</f>
        <v>13.200000000000001</v>
      </c>
      <c r="H13" s="4">
        <v>89.6</v>
      </c>
      <c r="I13" s="4">
        <f>H13*0.5</f>
        <v>44.8</v>
      </c>
      <c r="J13" s="13">
        <v>98</v>
      </c>
      <c r="K13" s="29">
        <f>J13*0.3</f>
        <v>29.4</v>
      </c>
      <c r="L13" s="29">
        <f>G13+I13+K13</f>
        <v>87.4</v>
      </c>
      <c r="M13" s="34" t="s">
        <v>253</v>
      </c>
    </row>
    <row r="14" spans="1:13" s="5" customFormat="1" ht="34.5" customHeight="1">
      <c r="A14" s="34" t="s">
        <v>333</v>
      </c>
      <c r="B14" s="26" t="s">
        <v>296</v>
      </c>
      <c r="C14" s="26" t="s">
        <v>250</v>
      </c>
      <c r="D14" s="27" t="s">
        <v>251</v>
      </c>
      <c r="E14" s="27" t="s">
        <v>112</v>
      </c>
      <c r="F14" s="26" t="s">
        <v>297</v>
      </c>
      <c r="G14" s="4">
        <f>F14*0.2</f>
        <v>11</v>
      </c>
      <c r="H14" s="4">
        <v>92.8</v>
      </c>
      <c r="I14" s="4">
        <f>H14*0.5</f>
        <v>46.4</v>
      </c>
      <c r="J14" s="13">
        <v>100</v>
      </c>
      <c r="K14" s="29">
        <f>J14*0.3</f>
        <v>30</v>
      </c>
      <c r="L14" s="29">
        <f>G14+I14+K14</f>
        <v>87.4</v>
      </c>
      <c r="M14" s="34" t="s">
        <v>253</v>
      </c>
    </row>
    <row r="15" spans="1:13" s="5" customFormat="1" ht="34.5" customHeight="1">
      <c r="A15" s="34" t="s">
        <v>291</v>
      </c>
      <c r="B15" s="26" t="s">
        <v>280</v>
      </c>
      <c r="C15" s="26" t="s">
        <v>250</v>
      </c>
      <c r="D15" s="27" t="s">
        <v>251</v>
      </c>
      <c r="E15" s="27" t="s">
        <v>106</v>
      </c>
      <c r="F15" s="26" t="s">
        <v>281</v>
      </c>
      <c r="G15" s="4">
        <f>F15*0.2</f>
        <v>12.8</v>
      </c>
      <c r="H15" s="4">
        <v>91</v>
      </c>
      <c r="I15" s="4">
        <f>H15*0.5</f>
        <v>45.5</v>
      </c>
      <c r="J15" s="13">
        <v>94</v>
      </c>
      <c r="K15" s="29">
        <f>J15*0.3</f>
        <v>28.2</v>
      </c>
      <c r="L15" s="29">
        <f>G15+I15+K15</f>
        <v>86.5</v>
      </c>
      <c r="M15" s="34" t="s">
        <v>253</v>
      </c>
    </row>
    <row r="16" spans="1:13" s="5" customFormat="1" ht="34.5" customHeight="1">
      <c r="A16" s="34" t="s">
        <v>293</v>
      </c>
      <c r="B16" s="36" t="s">
        <v>292</v>
      </c>
      <c r="C16" s="26" t="s">
        <v>250</v>
      </c>
      <c r="D16" s="27" t="s">
        <v>251</v>
      </c>
      <c r="E16" s="27" t="s">
        <v>104</v>
      </c>
      <c r="F16" s="26" t="s">
        <v>284</v>
      </c>
      <c r="G16" s="4">
        <f>F16*0.2</f>
        <v>13.200000000000001</v>
      </c>
      <c r="H16" s="4">
        <v>88.6</v>
      </c>
      <c r="I16" s="4">
        <f>H16*0.5</f>
        <v>44.3</v>
      </c>
      <c r="J16" s="13">
        <v>96</v>
      </c>
      <c r="K16" s="29">
        <f>J16*0.3</f>
        <v>28.799999999999997</v>
      </c>
      <c r="L16" s="29">
        <f>G16+I16+K16</f>
        <v>86.3</v>
      </c>
      <c r="M16" s="34" t="s">
        <v>253</v>
      </c>
    </row>
    <row r="17" spans="1:13" s="5" customFormat="1" ht="34.5" customHeight="1">
      <c r="A17" s="34" t="s">
        <v>323</v>
      </c>
      <c r="B17" s="26" t="s">
        <v>294</v>
      </c>
      <c r="C17" s="26" t="s">
        <v>250</v>
      </c>
      <c r="D17" s="27" t="s">
        <v>251</v>
      </c>
      <c r="E17" s="27" t="s">
        <v>99</v>
      </c>
      <c r="F17" s="26" t="s">
        <v>295</v>
      </c>
      <c r="G17" s="4">
        <f>F17*0.2</f>
        <v>13.8</v>
      </c>
      <c r="H17" s="4">
        <v>87.2</v>
      </c>
      <c r="I17" s="4">
        <f>H17*0.5</f>
        <v>43.6</v>
      </c>
      <c r="J17" s="13">
        <v>95</v>
      </c>
      <c r="K17" s="29">
        <f>J17*0.3</f>
        <v>28.5</v>
      </c>
      <c r="L17" s="29">
        <f>G17+I17+K17</f>
        <v>85.9</v>
      </c>
      <c r="M17" s="34" t="s">
        <v>253</v>
      </c>
    </row>
    <row r="18" spans="1:13" s="5" customFormat="1" ht="34.5" customHeight="1">
      <c r="A18" s="34" t="s">
        <v>329</v>
      </c>
      <c r="B18" s="26" t="s">
        <v>299</v>
      </c>
      <c r="C18" s="26" t="s">
        <v>278</v>
      </c>
      <c r="D18" s="27" t="s">
        <v>251</v>
      </c>
      <c r="E18" s="27" t="s">
        <v>105</v>
      </c>
      <c r="F18" s="26" t="s">
        <v>300</v>
      </c>
      <c r="G18" s="4">
        <f>F18*0.2</f>
        <v>13</v>
      </c>
      <c r="H18" s="4">
        <v>87.4</v>
      </c>
      <c r="I18" s="4">
        <f>H18*0.5</f>
        <v>43.7</v>
      </c>
      <c r="J18" s="13">
        <v>95</v>
      </c>
      <c r="K18" s="29">
        <f>J18*0.3</f>
        <v>28.5</v>
      </c>
      <c r="L18" s="29">
        <f>G18+I18+K18</f>
        <v>85.2</v>
      </c>
      <c r="M18" s="34" t="s">
        <v>253</v>
      </c>
    </row>
    <row r="19" spans="1:13" s="5" customFormat="1" ht="34.5" customHeight="1">
      <c r="A19" s="34" t="s">
        <v>298</v>
      </c>
      <c r="B19" s="26" t="s">
        <v>302</v>
      </c>
      <c r="C19" s="26" t="s">
        <v>250</v>
      </c>
      <c r="D19" s="27" t="s">
        <v>251</v>
      </c>
      <c r="E19" s="27" t="s">
        <v>110</v>
      </c>
      <c r="F19" s="26" t="s">
        <v>303</v>
      </c>
      <c r="G19" s="4">
        <f>F19*0.2</f>
        <v>11.600000000000001</v>
      </c>
      <c r="H19" s="4">
        <v>87.2</v>
      </c>
      <c r="I19" s="4">
        <f>H19*0.5</f>
        <v>43.6</v>
      </c>
      <c r="J19" s="13">
        <v>100</v>
      </c>
      <c r="K19" s="29">
        <f>J19*0.3</f>
        <v>30</v>
      </c>
      <c r="L19" s="29">
        <f>G19+I19+K19</f>
        <v>85.2</v>
      </c>
      <c r="M19" s="34" t="s">
        <v>253</v>
      </c>
    </row>
    <row r="20" spans="1:13" s="5" customFormat="1" ht="34.5" customHeight="1">
      <c r="A20" s="34" t="s">
        <v>331</v>
      </c>
      <c r="B20" s="26" t="s">
        <v>305</v>
      </c>
      <c r="C20" s="26" t="s">
        <v>250</v>
      </c>
      <c r="D20" s="27" t="s">
        <v>251</v>
      </c>
      <c r="E20" s="27" t="s">
        <v>113</v>
      </c>
      <c r="F20" s="26" t="s">
        <v>297</v>
      </c>
      <c r="G20" s="4">
        <f>F20*0.2</f>
        <v>11</v>
      </c>
      <c r="H20" s="4">
        <v>88.2</v>
      </c>
      <c r="I20" s="4">
        <f>H20*0.5</f>
        <v>44.1</v>
      </c>
      <c r="J20" s="13">
        <v>100</v>
      </c>
      <c r="K20" s="29">
        <f>J20*0.3</f>
        <v>30</v>
      </c>
      <c r="L20" s="29">
        <f>G20+I20+K20</f>
        <v>85.1</v>
      </c>
      <c r="M20" s="34" t="s">
        <v>253</v>
      </c>
    </row>
    <row r="21" spans="1:13" s="5" customFormat="1" ht="34.5" customHeight="1">
      <c r="A21" s="34" t="s">
        <v>304</v>
      </c>
      <c r="B21" s="26" t="s">
        <v>307</v>
      </c>
      <c r="C21" s="26" t="s">
        <v>250</v>
      </c>
      <c r="D21" s="27" t="s">
        <v>251</v>
      </c>
      <c r="E21" s="27" t="s">
        <v>111</v>
      </c>
      <c r="F21" s="26" t="s">
        <v>303</v>
      </c>
      <c r="G21" s="4">
        <f>F21*0.2</f>
        <v>11.600000000000001</v>
      </c>
      <c r="H21" s="4">
        <v>86.8</v>
      </c>
      <c r="I21" s="4">
        <f>H21*0.5</f>
        <v>43.4</v>
      </c>
      <c r="J21" s="13">
        <v>100</v>
      </c>
      <c r="K21" s="29">
        <f>J21*0.3</f>
        <v>30</v>
      </c>
      <c r="L21" s="29">
        <f>G21+I21+K21</f>
        <v>85</v>
      </c>
      <c r="M21" s="34" t="s">
        <v>253</v>
      </c>
    </row>
    <row r="22" spans="1:13" s="5" customFormat="1" ht="34.5" customHeight="1">
      <c r="A22" s="33" t="s">
        <v>306</v>
      </c>
      <c r="B22" s="23" t="s">
        <v>309</v>
      </c>
      <c r="C22" s="23" t="s">
        <v>278</v>
      </c>
      <c r="D22" s="24" t="s">
        <v>251</v>
      </c>
      <c r="E22" s="24" t="s">
        <v>109</v>
      </c>
      <c r="F22" s="23" t="s">
        <v>303</v>
      </c>
      <c r="G22" s="3">
        <f>F22*0.2</f>
        <v>11.600000000000001</v>
      </c>
      <c r="H22" s="3">
        <v>86.6</v>
      </c>
      <c r="I22" s="3">
        <f>H22*0.5</f>
        <v>43.3</v>
      </c>
      <c r="J22" s="20">
        <v>100</v>
      </c>
      <c r="K22" s="32">
        <f>J22*0.3</f>
        <v>30</v>
      </c>
      <c r="L22" s="32">
        <f>G22+I22+K22</f>
        <v>84.9</v>
      </c>
      <c r="M22" s="37" t="s">
        <v>319</v>
      </c>
    </row>
    <row r="23" spans="1:13" s="5" customFormat="1" ht="34.5" customHeight="1">
      <c r="A23" s="33" t="s">
        <v>308</v>
      </c>
      <c r="B23" s="23" t="s">
        <v>311</v>
      </c>
      <c r="C23" s="23" t="s">
        <v>250</v>
      </c>
      <c r="D23" s="24" t="s">
        <v>251</v>
      </c>
      <c r="E23" s="24" t="s">
        <v>114</v>
      </c>
      <c r="F23" s="23" t="s">
        <v>312</v>
      </c>
      <c r="G23" s="3">
        <f>F23*0.2</f>
        <v>10.600000000000001</v>
      </c>
      <c r="H23" s="3">
        <v>88</v>
      </c>
      <c r="I23" s="3">
        <f>H23*0.5</f>
        <v>44</v>
      </c>
      <c r="J23" s="20">
        <v>97</v>
      </c>
      <c r="K23" s="32">
        <f>J23*0.3</f>
        <v>29.099999999999998</v>
      </c>
      <c r="L23" s="32">
        <f>G23+I23+K23</f>
        <v>83.7</v>
      </c>
      <c r="M23" s="37" t="s">
        <v>319</v>
      </c>
    </row>
    <row r="24" spans="1:13" s="5" customFormat="1" ht="34.5" customHeight="1">
      <c r="A24" s="33" t="s">
        <v>310</v>
      </c>
      <c r="B24" s="23" t="s">
        <v>315</v>
      </c>
      <c r="C24" s="23" t="s">
        <v>316</v>
      </c>
      <c r="D24" s="24" t="s">
        <v>317</v>
      </c>
      <c r="E24" s="24" t="s">
        <v>115</v>
      </c>
      <c r="F24" s="23" t="s">
        <v>318</v>
      </c>
      <c r="G24" s="3">
        <f>F24*0.2</f>
        <v>10.600000000000001</v>
      </c>
      <c r="H24" s="3">
        <v>87.2</v>
      </c>
      <c r="I24" s="3">
        <f>H24*0.5</f>
        <v>43.6</v>
      </c>
      <c r="J24" s="20">
        <v>92.5</v>
      </c>
      <c r="K24" s="32">
        <f>J24*0.3</f>
        <v>27.75</v>
      </c>
      <c r="L24" s="32">
        <f>G24+I24+K24</f>
        <v>81.95</v>
      </c>
      <c r="M24" s="37" t="s">
        <v>319</v>
      </c>
    </row>
    <row r="25" spans="1:13" s="5" customFormat="1" ht="34.5" customHeight="1">
      <c r="A25" s="33" t="s">
        <v>313</v>
      </c>
      <c r="B25" s="23" t="s">
        <v>314</v>
      </c>
      <c r="C25" s="23" t="s">
        <v>250</v>
      </c>
      <c r="D25" s="24" t="s">
        <v>251</v>
      </c>
      <c r="E25" s="24" t="s">
        <v>102</v>
      </c>
      <c r="F25" s="23" t="s">
        <v>263</v>
      </c>
      <c r="G25" s="3">
        <f>F25*0.2</f>
        <v>13.600000000000001</v>
      </c>
      <c r="H25" s="3">
        <v>81.2</v>
      </c>
      <c r="I25" s="3">
        <f>H25*0.5</f>
        <v>40.6</v>
      </c>
      <c r="J25" s="20">
        <v>90.5</v>
      </c>
      <c r="K25" s="32">
        <f>J25*0.3</f>
        <v>27.15</v>
      </c>
      <c r="L25" s="32">
        <f>G25+I25+K25</f>
        <v>81.35</v>
      </c>
      <c r="M25" s="37" t="s">
        <v>319</v>
      </c>
    </row>
    <row r="26" spans="1:13" s="5" customFormat="1" ht="34.5" customHeight="1">
      <c r="A26" s="33" t="s">
        <v>332</v>
      </c>
      <c r="B26" s="31" t="s">
        <v>301</v>
      </c>
      <c r="C26" s="31" t="s">
        <v>250</v>
      </c>
      <c r="D26" s="24" t="s">
        <v>251</v>
      </c>
      <c r="E26" s="24" t="s">
        <v>101</v>
      </c>
      <c r="F26" s="23" t="s">
        <v>263</v>
      </c>
      <c r="G26" s="3">
        <f>F26*0.2</f>
        <v>13.600000000000001</v>
      </c>
      <c r="H26" s="3">
        <v>83.8</v>
      </c>
      <c r="I26" s="3">
        <f>H26*0.5</f>
        <v>41.9</v>
      </c>
      <c r="J26" s="20">
        <v>0</v>
      </c>
      <c r="K26" s="32">
        <f>J26*0.3</f>
        <v>0</v>
      </c>
      <c r="L26" s="32">
        <f>G26+I26+K26</f>
        <v>55.5</v>
      </c>
      <c r="M26" s="37" t="s">
        <v>319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DADI</cp:lastModifiedBy>
  <cp:lastPrinted>2012-09-11T07:06:01Z</cp:lastPrinted>
  <dcterms:created xsi:type="dcterms:W3CDTF">2012-08-10T06:25:46Z</dcterms:created>
  <dcterms:modified xsi:type="dcterms:W3CDTF">2012-09-11T07:23:38Z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