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200" tabRatio="805" activeTab="0"/>
  </bookViews>
  <sheets>
    <sheet name="总成绩 排序" sheetId="1" r:id="rId1"/>
  </sheets>
  <definedNames/>
  <calcPr fullCalcOnLoad="1"/>
</workbook>
</file>

<file path=xl/sharedStrings.xml><?xml version="1.0" encoding="utf-8"?>
<sst xmlns="http://schemas.openxmlformats.org/spreadsheetml/2006/main" count="243" uniqueCount="167">
  <si>
    <t>威海市2012年选聘高校毕业生到村任职
成绩及进入体检范围人员名单</t>
  </si>
  <si>
    <t>序号</t>
  </si>
  <si>
    <t>姓  名</t>
  </si>
  <si>
    <t>准考证号</t>
  </si>
  <si>
    <t>笔试成绩</t>
  </si>
  <si>
    <t>考场</t>
  </si>
  <si>
    <t>顺序号</t>
  </si>
  <si>
    <t>考场面试成绩</t>
  </si>
  <si>
    <t>修正系数</t>
  </si>
  <si>
    <t>总成绩</t>
  </si>
  <si>
    <t>备注</t>
  </si>
  <si>
    <t>张晶晶</t>
  </si>
  <si>
    <t>2012100717</t>
  </si>
  <si>
    <t>79</t>
  </si>
  <si>
    <t>孙艳君</t>
  </si>
  <si>
    <t>2012100202</t>
  </si>
  <si>
    <t>张伟</t>
  </si>
  <si>
    <t>2012100325</t>
  </si>
  <si>
    <t>77.5</t>
  </si>
  <si>
    <t>刘欢欢</t>
  </si>
  <si>
    <t>2012100729</t>
  </si>
  <si>
    <t>77</t>
  </si>
  <si>
    <t>于海楠</t>
  </si>
  <si>
    <t>2012100629</t>
  </si>
  <si>
    <t>76</t>
  </si>
  <si>
    <t>王倩</t>
  </si>
  <si>
    <t>2012100816</t>
  </si>
  <si>
    <t>王倩倩</t>
  </si>
  <si>
    <t>2012100112</t>
  </si>
  <si>
    <t>75.5</t>
  </si>
  <si>
    <t>孙金玉</t>
  </si>
  <si>
    <t>2012100620</t>
  </si>
  <si>
    <t>张艳楠</t>
  </si>
  <si>
    <t>2012100402</t>
  </si>
  <si>
    <t>75</t>
  </si>
  <si>
    <t>刘春梅</t>
  </si>
  <si>
    <t>2012100626</t>
  </si>
  <si>
    <t>单莹辉</t>
  </si>
  <si>
    <t>2012100920</t>
  </si>
  <si>
    <t>张芳</t>
  </si>
  <si>
    <t>2012100306</t>
  </si>
  <si>
    <t>74</t>
  </si>
  <si>
    <t>唐丽媛</t>
  </si>
  <si>
    <t>2012100311</t>
  </si>
  <si>
    <t>李雅静</t>
  </si>
  <si>
    <t>2012101005</t>
  </si>
  <si>
    <t>邵杰</t>
  </si>
  <si>
    <t>2012100304</t>
  </si>
  <si>
    <t>73</t>
  </si>
  <si>
    <t>孟飞</t>
  </si>
  <si>
    <t>2012101012</t>
  </si>
  <si>
    <t>王帅</t>
  </si>
  <si>
    <t>2012100908</t>
  </si>
  <si>
    <t>72.8</t>
  </si>
  <si>
    <t>王滋雯</t>
  </si>
  <si>
    <t>2012100213</t>
  </si>
  <si>
    <t>72.3</t>
  </si>
  <si>
    <t>宋蓓</t>
  </si>
  <si>
    <t>2012100612</t>
  </si>
  <si>
    <t>72</t>
  </si>
  <si>
    <t>于晓莎</t>
  </si>
  <si>
    <t>2012100905</t>
  </si>
  <si>
    <t>71.8</t>
  </si>
  <si>
    <t>71.5</t>
  </si>
  <si>
    <t>柳振华</t>
  </si>
  <si>
    <t>2012100403</t>
  </si>
  <si>
    <t>江金娟</t>
  </si>
  <si>
    <t>2012100508</t>
  </si>
  <si>
    <t>吕青霞</t>
  </si>
  <si>
    <t>2012100708</t>
  </si>
  <si>
    <t>范凯</t>
  </si>
  <si>
    <t>2012100418</t>
  </si>
  <si>
    <t>71</t>
  </si>
  <si>
    <t>宋丽华</t>
  </si>
  <si>
    <t>2012100404</t>
  </si>
  <si>
    <t>70.5</t>
  </si>
  <si>
    <t>宫茂</t>
  </si>
  <si>
    <t>2012100928</t>
  </si>
  <si>
    <t>张龙</t>
  </si>
  <si>
    <t>2012100122</t>
  </si>
  <si>
    <t>70</t>
  </si>
  <si>
    <t>刘婧婧</t>
  </si>
  <si>
    <t>2012100124</t>
  </si>
  <si>
    <t>尹艳</t>
  </si>
  <si>
    <t>2012100427</t>
  </si>
  <si>
    <t>苏蕾</t>
  </si>
  <si>
    <t>2012100627</t>
  </si>
  <si>
    <t>69.5</t>
  </si>
  <si>
    <t>倪娇娇</t>
  </si>
  <si>
    <t>2012100218</t>
  </si>
  <si>
    <t>69.3</t>
  </si>
  <si>
    <t>杨凯</t>
  </si>
  <si>
    <t>2012100101</t>
  </si>
  <si>
    <t>69</t>
  </si>
  <si>
    <t>刘玲</t>
  </si>
  <si>
    <t>2012100125</t>
  </si>
  <si>
    <t>林黎敏</t>
  </si>
  <si>
    <t>2012100226</t>
  </si>
  <si>
    <t>68.5</t>
  </si>
  <si>
    <t>苗宁涛</t>
  </si>
  <si>
    <t>2012100616</t>
  </si>
  <si>
    <t>孙小童</t>
  </si>
  <si>
    <t>2012100619</t>
  </si>
  <si>
    <t>刘俊良</t>
  </si>
  <si>
    <t>2012100719</t>
  </si>
  <si>
    <t>李彦云</t>
  </si>
  <si>
    <t>2012100812</t>
  </si>
  <si>
    <t>68.3</t>
  </si>
  <si>
    <t>连己锑</t>
  </si>
  <si>
    <t>2012100705</t>
  </si>
  <si>
    <t>68</t>
  </si>
  <si>
    <t>2012100220</t>
  </si>
  <si>
    <t>王妍</t>
  </si>
  <si>
    <t>2012100613</t>
  </si>
  <si>
    <t>赛文明</t>
  </si>
  <si>
    <t>2012100624</t>
  </si>
  <si>
    <t>吕丛</t>
  </si>
  <si>
    <t>2012100123</t>
  </si>
  <si>
    <t>兰建</t>
  </si>
  <si>
    <t>2012100907</t>
  </si>
  <si>
    <t>67.8</t>
  </si>
  <si>
    <t>姜淑芳</t>
  </si>
  <si>
    <t>2012100615</t>
  </si>
  <si>
    <t>67.5</t>
  </si>
  <si>
    <t>徐罗沙</t>
  </si>
  <si>
    <t>2012100630</t>
  </si>
  <si>
    <t>曲媛媛</t>
  </si>
  <si>
    <t>2012100724</t>
  </si>
  <si>
    <t>鞠祯</t>
  </si>
  <si>
    <t>2012100807</t>
  </si>
  <si>
    <t>67.3</t>
  </si>
  <si>
    <t>67</t>
  </si>
  <si>
    <t>张佳凡</t>
  </si>
  <si>
    <t>2012100314</t>
  </si>
  <si>
    <t>丛大杰</t>
  </si>
  <si>
    <t>2012100520</t>
  </si>
  <si>
    <t>王军霞</t>
  </si>
  <si>
    <t>2012100527</t>
  </si>
  <si>
    <t>李玫玫</t>
  </si>
  <si>
    <t>2012100818</t>
  </si>
  <si>
    <t>宋丹丹</t>
  </si>
  <si>
    <t>2012101003</t>
  </si>
  <si>
    <t>郑磊</t>
  </si>
  <si>
    <t>2012101010</t>
  </si>
  <si>
    <t>66.5</t>
  </si>
  <si>
    <t>周状</t>
  </si>
  <si>
    <t>2012100518</t>
  </si>
  <si>
    <t>姜小北</t>
  </si>
  <si>
    <t>2012100206</t>
  </si>
  <si>
    <t>66.3</t>
  </si>
  <si>
    <t>董晶</t>
  </si>
  <si>
    <t>2012100106</t>
  </si>
  <si>
    <t>66</t>
  </si>
  <si>
    <t>梁婷</t>
  </si>
  <si>
    <t>2012100301</t>
  </si>
  <si>
    <t>李颖</t>
  </si>
  <si>
    <t>2012100302</t>
  </si>
  <si>
    <t>刘君</t>
  </si>
  <si>
    <t>2012100429</t>
  </si>
  <si>
    <t>宋纬</t>
  </si>
  <si>
    <t>2012100504</t>
  </si>
  <si>
    <t>田晓杰</t>
  </si>
  <si>
    <t>2012100827</t>
  </si>
  <si>
    <t>缺考</t>
  </si>
  <si>
    <t>进入体检范围</t>
  </si>
  <si>
    <t>面试成绩</t>
  </si>
  <si>
    <t>名次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</si>
</sst>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_ "/>
    <numFmt numFmtId="179" formatCode="0.00_ "/>
    <numFmt numFmtId="180" formatCode="00000000"/>
    <numFmt numFmtId="181" formatCode="0.0_);[Red]\(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/m/d"/>
    <numFmt numFmtId="187" formatCode="yyyy\.m"/>
    <numFmt numFmtId="188" formatCode="0.00_);\(0.00\)"/>
    <numFmt numFmtId="189" formatCode="yyyy&quot;年&quot;m&quot;月&quot;;@"/>
    <numFmt numFmtId="190" formatCode="0.00_);[Red]\(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"/>
    <numFmt numFmtId="195" formatCode="_-* #,##0_-;\-* #,##0_-;_-* &quot;-&quot;_-;_-@_-"/>
    <numFmt numFmtId="196" formatCode="_-* #,##0.00_-;\-* #,##0.00_-;_-* &quot;-&quot;??_-;_-@_-"/>
    <numFmt numFmtId="197" formatCode="_ * #,##0_ ;_ * &quot;\&quot;\!\-#,##0_ ;_ * &quot;-&quot;_ ;_ @_ "/>
    <numFmt numFmtId="198" formatCode="_-* #,##0.00\ &quot;Esc.&quot;_-;\-* #,##0.00\ &quot;Esc.&quot;_-;_-* &quot;-&quot;??\ &quot;Esc.&quot;_-;_-@_-"/>
    <numFmt numFmtId="199" formatCode="#,##0.00\ &quot;Esc.&quot;;[Red]\-#,##0.00\ &quot;Esc.&quot;"/>
    <numFmt numFmtId="200" formatCode="&quot;\&quot;#,##0;&quot;\&quot;\-#,##0"/>
    <numFmt numFmtId="201" formatCode="&quot;\&quot;#,##0.00;[Red]&quot;\&quot;\-#,##0.00"/>
    <numFmt numFmtId="202" formatCode="_ * #,##0.00_ ;_ * \-#,##0.00_ ;_ * &quot;-&quot;_ ;_ @_ "/>
    <numFmt numFmtId="203" formatCode="#,##0.0000"/>
    <numFmt numFmtId="204" formatCode="#,##0\ ;\(#,##0\);\ \-\ "/>
    <numFmt numFmtId="205" formatCode="#,##0\ &quot;F&quot;;[Red]\-#,##0\ &quot;F&quot;"/>
    <numFmt numFmtId="206" formatCode="#,##0.00\ &quot;F&quot;;[Red]\-#,##0.00\ &quot;F&quot;"/>
    <numFmt numFmtId="207" formatCode=";;;"/>
    <numFmt numFmtId="208" formatCode="\A\$#,##0.0"/>
    <numFmt numFmtId="209" formatCode="&quot;\&quot;#,##0.00;[Red]&quot;\&quot;&quot;\&quot;&quot;\&quot;&quot;\&quot;&quot;\&quot;&quot;\&quot;&quot;\&quot;\-&quot;\&quot;#,##0.00"/>
    <numFmt numFmtId="210" formatCode="&quot;\&quot;#,##0;&quot;\&quot;&quot;\&quot;&quot;\&quot;&quot;\&quot;\-#,##0"/>
    <numFmt numFmtId="211" formatCode="@&quot; LINE&quot;"/>
    <numFmt numFmtId="212" formatCode="0.000&quot; ㎥&quot;"/>
    <numFmt numFmtId="213" formatCode="#,##0.00;&quot;-&quot;#,##0.00"/>
    <numFmt numFmtId="214" formatCode=";\ ;\ ;"/>
    <numFmt numFmtId="215" formatCode="#,##0;[Red]&quot;-&quot;#,##0"/>
    <numFmt numFmtId="216" formatCode="&quot;\&quot;#,##0;[Red]&quot;\&quot;&quot;\&quot;&quot;\&quot;&quot;\&quot;\-#,##0"/>
    <numFmt numFmtId="217" formatCode="#,##0.0"/>
    <numFmt numFmtId="218" formatCode="_-* #,##0.00_-;&quot;\&quot;&quot;\&quot;\-* #,##0.00_-;_-* &quot;-&quot;??_-;_-@_-"/>
    <numFmt numFmtId="219" formatCode="_-&quot;\&quot;* #,##0.00_-;&quot;\&quot;&quot;\&quot;\-&quot;\&quot;* #,##0.00_-;_-&quot;\&quot;* &quot;-&quot;??_-;_-@_-"/>
    <numFmt numFmtId="220" formatCode="&quot;\&quot;#,##0.00;&quot;\&quot;&quot;\&quot;&quot;\&quot;&quot;\&quot;\-#,##0.00"/>
  </numFmts>
  <fonts count="10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sz val="15"/>
      <name val="方正小标宋简体"/>
      <family val="4"/>
    </font>
    <font>
      <sz val="10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굴림체"/>
      <family val="3"/>
    </font>
    <font>
      <sz val="11"/>
      <name val="돋움"/>
      <family val="2"/>
    </font>
    <font>
      <b/>
      <sz val="10"/>
      <name val="돋움"/>
      <family val="2"/>
    </font>
    <font>
      <sz val="11"/>
      <color indexed="8"/>
      <name val="Calibri"/>
      <family val="2"/>
    </font>
    <font>
      <sz val="11"/>
      <color indexed="8"/>
      <name val="맑은 고딕"/>
      <family val="3"/>
    </font>
    <font>
      <sz val="11"/>
      <color indexed="9"/>
      <name val="Calibri"/>
      <family val="2"/>
    </font>
    <font>
      <sz val="11"/>
      <color indexed="9"/>
      <name val="맑은 고딕"/>
      <family val="3"/>
    </font>
    <font>
      <sz val="12"/>
      <name val="¹UAAA¼"/>
      <family val="3"/>
    </font>
    <font>
      <sz val="10"/>
      <name val="MS Sans Serif"/>
      <family val="2"/>
    </font>
    <font>
      <b/>
      <sz val="11"/>
      <name val="돋움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2"/>
      <name val="바탕체"/>
      <family val="3"/>
    </font>
    <font>
      <sz val="10"/>
      <color indexed="9"/>
      <name val="Arial"/>
      <family val="2"/>
    </font>
    <font>
      <sz val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i/>
      <sz val="14"/>
      <name val="Times New Roman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i/>
      <sz val="12"/>
      <name val="바탕체"/>
      <family val="3"/>
    </font>
    <font>
      <b/>
      <sz val="12"/>
      <color indexed="16"/>
      <name val="Arial"/>
      <family val="2"/>
    </font>
    <font>
      <b/>
      <i/>
      <sz val="18"/>
      <color indexed="16"/>
      <name val="Times New Roman"/>
      <family val="1"/>
    </font>
    <font>
      <b/>
      <sz val="18"/>
      <color indexed="56"/>
      <name val="Cambria"/>
      <family val="1"/>
    </font>
    <font>
      <b/>
      <u val="single"/>
      <sz val="13"/>
      <name val="굴림체"/>
      <family val="3"/>
    </font>
    <font>
      <sz val="12"/>
      <name val="굴림체"/>
      <family val="3"/>
    </font>
    <font>
      <b/>
      <sz val="11"/>
      <color indexed="8"/>
      <name val="Calibri"/>
      <family val="2"/>
    </font>
    <font>
      <b/>
      <sz val="8"/>
      <color indexed="32"/>
      <name val="Arial"/>
      <family val="2"/>
    </font>
    <font>
      <sz val="11"/>
      <color indexed="10"/>
      <name val="Calibri"/>
      <family val="2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b/>
      <sz val="12"/>
      <color indexed="8"/>
      <name val="Courier"/>
      <family val="3"/>
    </font>
    <font>
      <sz val="11"/>
      <color indexed="20"/>
      <name val="맑은 고딕"/>
      <family val="3"/>
    </font>
    <font>
      <sz val="12"/>
      <color indexed="8"/>
      <name val="Courier"/>
      <family val="3"/>
    </font>
    <font>
      <u val="single"/>
      <sz val="12"/>
      <color indexed="12"/>
      <name val="宋体"/>
      <family val="0"/>
    </font>
    <font>
      <u val="single"/>
      <sz val="10"/>
      <color indexed="14"/>
      <name val="MS Sans Serif"/>
      <family val="2"/>
    </font>
    <font>
      <sz val="14"/>
      <name val="뼻뮝"/>
      <family val="3"/>
    </font>
    <font>
      <sz val="10"/>
      <color indexed="12"/>
      <name val="돋움"/>
      <family val="2"/>
    </font>
    <font>
      <sz val="11"/>
      <name val="굴림체"/>
      <family val="3"/>
    </font>
    <font>
      <sz val="11"/>
      <color indexed="19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바탕체"/>
      <family val="3"/>
    </font>
    <font>
      <b/>
      <sz val="12"/>
      <color indexed="16"/>
      <name val="굴림체"/>
      <family val="3"/>
    </font>
    <font>
      <sz val="9"/>
      <name val="바탕체"/>
      <family val="3"/>
    </font>
    <font>
      <b/>
      <sz val="11"/>
      <color indexed="8"/>
      <name val="맑은 고딕"/>
      <family val="3"/>
    </font>
    <font>
      <sz val="11"/>
      <name val="바탕체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ck">
        <color indexed="51"/>
      </left>
      <right>
        <color indexed="63"/>
      </right>
      <top style="thick">
        <color indexed="51"/>
      </top>
      <bottom style="thick">
        <color indexed="51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40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1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7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202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3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202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1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1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1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1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97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97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200" fontId="23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7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0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1" fillId="22" borderId="0" applyBorder="0" applyAlignment="0" applyProtection="0"/>
    <xf numFmtId="0" fontId="33" fillId="3" borderId="0" applyNumberFormat="0" applyBorder="0" applyAlignment="0" applyProtection="0"/>
    <xf numFmtId="49" fontId="34" fillId="23" borderId="0" applyBorder="0">
      <alignment horizontal="right"/>
      <protection/>
    </xf>
    <xf numFmtId="0" fontId="30" fillId="0" borderId="0">
      <alignment/>
      <protection/>
    </xf>
    <xf numFmtId="0" fontId="35" fillId="23" borderId="1" applyNumberFormat="0" applyAlignment="0" applyProtection="0"/>
    <xf numFmtId="0" fontId="36" fillId="0" borderId="0">
      <alignment/>
      <protection/>
    </xf>
    <xf numFmtId="0" fontId="37" fillId="24" borderId="2" applyNumberFormat="0" applyAlignment="0" applyProtection="0"/>
    <xf numFmtId="0" fontId="34" fillId="25" borderId="3">
      <alignment horizontal="center"/>
      <protection/>
    </xf>
    <xf numFmtId="0" fontId="39" fillId="26" borderId="4" applyNumberFormat="0" applyBorder="0" applyAlignment="0">
      <protection/>
    </xf>
    <xf numFmtId="41" fontId="21" fillId="0" borderId="0" applyFont="0" applyFill="0" applyBorder="0" applyAlignment="0" applyProtection="0"/>
    <xf numFmtId="204" fontId="24" fillId="0" borderId="0">
      <alignment/>
      <protection/>
    </xf>
    <xf numFmtId="43" fontId="21" fillId="0" borderId="0" applyFont="0" applyFill="0" applyBorder="0" applyAlignment="0" applyProtection="0"/>
    <xf numFmtId="0" fontId="40" fillId="23" borderId="0">
      <alignment/>
      <protection/>
    </xf>
    <xf numFmtId="0" fontId="41" fillId="23" borderId="0" applyNumberFormat="0" applyFill="0" applyBorder="0">
      <alignment/>
      <protection/>
    </xf>
    <xf numFmtId="0" fontId="42" fillId="23" borderId="0" applyNumberFormat="0" applyFill="0" applyBorder="0">
      <alignment/>
      <protection/>
    </xf>
    <xf numFmtId="0" fontId="43" fillId="23" borderId="0" applyNumberFormat="0" applyFill="0" applyBorder="0">
      <alignment/>
      <protection/>
    </xf>
    <xf numFmtId="0" fontId="44" fillId="25" borderId="5" applyFont="0" applyBorder="0">
      <alignment horizontal="centerContinuous" vertical="center"/>
      <protection/>
    </xf>
    <xf numFmtId="191" fontId="45" fillId="23" borderId="6" applyBorder="0">
      <alignment/>
      <protection/>
    </xf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7" fontId="24" fillId="0" borderId="0">
      <alignment/>
      <protection/>
    </xf>
    <xf numFmtId="0" fontId="21" fillId="0" borderId="0">
      <alignment/>
      <protection/>
    </xf>
    <xf numFmtId="0" fontId="21" fillId="10" borderId="7" applyBorder="0">
      <alignment/>
      <protection/>
    </xf>
    <xf numFmtId="181" fontId="24" fillId="10" borderId="8" applyBorder="0">
      <alignment horizontal="center"/>
      <protection/>
    </xf>
    <xf numFmtId="0" fontId="21" fillId="10" borderId="7" applyBorder="0">
      <alignment/>
      <protection/>
    </xf>
    <xf numFmtId="208" fontId="24" fillId="0" borderId="0">
      <alignment/>
      <protection/>
    </xf>
    <xf numFmtId="0" fontId="46" fillId="0" borderId="0" applyNumberFormat="0" applyFill="0" applyBorder="0" applyAlignment="0" applyProtection="0"/>
    <xf numFmtId="0" fontId="45" fillId="23" borderId="0">
      <alignment/>
      <protection/>
    </xf>
    <xf numFmtId="0" fontId="47" fillId="4" borderId="0" applyNumberFormat="0" applyBorder="0" applyAlignment="0" applyProtection="0"/>
    <xf numFmtId="38" fontId="45" fillId="23" borderId="0" applyNumberFormat="0" applyBorder="0" applyAlignment="0" applyProtection="0"/>
    <xf numFmtId="0" fontId="48" fillId="0" borderId="0">
      <alignment horizontal="left"/>
      <protection/>
    </xf>
    <xf numFmtId="0" fontId="49" fillId="0" borderId="9" applyNumberFormat="0" applyAlignment="0" applyProtection="0"/>
    <xf numFmtId="0" fontId="49" fillId="0" borderId="10">
      <alignment horizontal="left" vertical="center"/>
      <protection/>
    </xf>
    <xf numFmtId="0" fontId="50" fillId="27" borderId="11" applyBorder="0" applyAlignment="0">
      <protection/>
    </xf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12" fontId="21" fillId="22" borderId="15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10" fontId="45" fillId="10" borderId="3" applyNumberFormat="0" applyBorder="0" applyAlignment="0" applyProtection="0"/>
    <xf numFmtId="181" fontId="24" fillId="28" borderId="16" applyBorder="0">
      <alignment horizontal="center"/>
      <protection locked="0"/>
    </xf>
    <xf numFmtId="12" fontId="21" fillId="28" borderId="16" applyBorder="0">
      <alignment horizontal="center"/>
      <protection locked="0"/>
    </xf>
    <xf numFmtId="0" fontId="56" fillId="28" borderId="17">
      <alignment horizontal="center" vertical="center"/>
      <protection locked="0"/>
    </xf>
    <xf numFmtId="0" fontId="21" fillId="28" borderId="18" applyBorder="0">
      <alignment/>
      <protection locked="0"/>
    </xf>
    <xf numFmtId="191" fontId="45" fillId="10" borderId="0" applyBorder="0">
      <alignment/>
      <protection locked="0"/>
    </xf>
    <xf numFmtId="15" fontId="45" fillId="10" borderId="0" applyBorder="0">
      <alignment/>
      <protection locked="0"/>
    </xf>
    <xf numFmtId="49" fontId="45" fillId="10" borderId="0" applyBorder="0">
      <alignment/>
      <protection locked="0"/>
    </xf>
    <xf numFmtId="49" fontId="45" fillId="10" borderId="19" applyNumberFormat="0" applyBorder="0">
      <alignment/>
      <protection/>
    </xf>
    <xf numFmtId="0" fontId="40" fillId="10" borderId="16" applyBorder="0">
      <alignment horizontal="left"/>
      <protection/>
    </xf>
    <xf numFmtId="0" fontId="40" fillId="28" borderId="0">
      <alignment horizontal="left"/>
      <protection/>
    </xf>
    <xf numFmtId="0" fontId="57" fillId="0" borderId="20" applyNumberFormat="0" applyFill="0" applyAlignment="0" applyProtection="0"/>
    <xf numFmtId="195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58" fillId="0" borderId="21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9" fillId="13" borderId="0" applyNumberFormat="0" applyBorder="0" applyAlignment="0" applyProtection="0"/>
    <xf numFmtId="209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10" borderId="18" applyNumberFormat="0" applyFon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0" fillId="23" borderId="22" applyNumberFormat="0" applyAlignment="0" applyProtection="0"/>
    <xf numFmtId="178" fontId="24" fillId="10" borderId="17">
      <alignment horizontal="center"/>
      <protection/>
    </xf>
    <xf numFmtId="0" fontId="21" fillId="23" borderId="16" applyBorder="0">
      <alignment horizontal="center"/>
      <protection locked="0"/>
    </xf>
    <xf numFmtId="10" fontId="21" fillId="0" borderId="0" applyFont="0" applyFill="0" applyBorder="0" applyAlignment="0" applyProtection="0"/>
    <xf numFmtId="0" fontId="61" fillId="23" borderId="0">
      <alignment/>
      <protection/>
    </xf>
    <xf numFmtId="0" fontId="20" fillId="0" borderId="0">
      <alignment/>
      <protection/>
    </xf>
    <xf numFmtId="0" fontId="62" fillId="23" borderId="0">
      <alignment/>
      <protection/>
    </xf>
    <xf numFmtId="178" fontId="24" fillId="0" borderId="0">
      <alignment/>
      <protection/>
    </xf>
    <xf numFmtId="49" fontId="64" fillId="23" borderId="0" applyBorder="0">
      <alignment horizontal="centerContinuous"/>
      <protection/>
    </xf>
    <xf numFmtId="41" fontId="21" fillId="0" borderId="0" applyFont="0" applyFill="0" applyBorder="0" applyAlignment="0" applyProtection="0"/>
    <xf numFmtId="0" fontId="58" fillId="0" borderId="0">
      <alignment/>
      <protection/>
    </xf>
    <xf numFmtId="0" fontId="65" fillId="23" borderId="0" applyProtection="0">
      <alignment horizontal="centerContinuous" vertical="center"/>
    </xf>
    <xf numFmtId="0" fontId="21" fillId="23" borderId="16" applyBorder="0">
      <alignment horizontal="center"/>
      <protection/>
    </xf>
    <xf numFmtId="0" fontId="21" fillId="23" borderId="16" applyBorder="0">
      <alignment horizontal="center"/>
      <protection/>
    </xf>
    <xf numFmtId="0" fontId="66" fillId="0" borderId="0" applyNumberFormat="0" applyFill="0" applyBorder="0" applyAlignment="0" applyProtection="0"/>
    <xf numFmtId="0" fontId="67" fillId="0" borderId="0" applyFill="0" applyBorder="0" applyProtection="0">
      <alignment horizontal="centerContinuous" vertical="center"/>
    </xf>
    <xf numFmtId="0" fontId="68" fillId="22" borderId="0" applyFill="0" applyBorder="0" applyProtection="0">
      <alignment horizontal="center" vertical="center"/>
    </xf>
    <xf numFmtId="0" fontId="69" fillId="0" borderId="23" applyNumberFormat="0" applyFill="0" applyAlignment="0" applyProtection="0"/>
    <xf numFmtId="191" fontId="34" fillId="23" borderId="0">
      <alignment/>
      <protection/>
    </xf>
    <xf numFmtId="49" fontId="70" fillId="23" borderId="0" applyBorder="0">
      <alignment horizontal="right"/>
      <protection/>
    </xf>
    <xf numFmtId="0" fontId="7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30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2" borderId="1" applyNumberFormat="0" applyAlignment="0" applyProtection="0"/>
    <xf numFmtId="210" fontId="22" fillId="0" borderId="0">
      <alignment/>
      <protection locked="0"/>
    </xf>
    <xf numFmtId="0" fontId="74" fillId="0" borderId="0">
      <alignment/>
      <protection locked="0"/>
    </xf>
    <xf numFmtId="0" fontId="74" fillId="0" borderId="0">
      <alignment/>
      <protection locked="0"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75" fillId="5" borderId="0" applyNumberFormat="0" applyBorder="0" applyAlignment="0" applyProtection="0"/>
    <xf numFmtId="0" fontId="76" fillId="0" borderId="0">
      <alignment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7" fillId="0" borderId="0" applyNumberFormat="0" applyFill="0" applyBorder="0" applyAlignment="0" applyProtection="0"/>
    <xf numFmtId="0" fontId="76" fillId="0" borderId="0">
      <alignment/>
      <protection locked="0"/>
    </xf>
    <xf numFmtId="0" fontId="78" fillId="0" borderId="0" applyNumberFormat="0" applyFill="0" applyBorder="0" applyAlignment="0" applyProtection="0"/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211" fontId="80" fillId="0" borderId="24">
      <alignment horizontal="center" vertical="center"/>
      <protection/>
    </xf>
    <xf numFmtId="0" fontId="22" fillId="10" borderId="18" applyNumberFormat="0" applyFont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1" fillId="22" borderId="0" applyFill="0" applyBorder="0" applyProtection="0">
      <alignment horizontal="right"/>
    </xf>
    <xf numFmtId="10" fontId="81" fillId="0" borderId="0" applyFill="0" applyBorder="0" applyProtection="0">
      <alignment horizontal="right"/>
    </xf>
    <xf numFmtId="0" fontId="82" fillId="13" borderId="0" applyNumberFormat="0" applyBorder="0" applyAlignment="0" applyProtection="0"/>
    <xf numFmtId="0" fontId="83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212" fontId="24" fillId="0" borderId="0" applyNumberFormat="0" applyFont="0" applyFill="0" applyBorder="0" applyProtection="0">
      <alignment horizontal="centerContinuous" vertical="center"/>
    </xf>
    <xf numFmtId="213" fontId="24" fillId="0" borderId="11" applyNumberFormat="0" applyBorder="0" applyAlignment="0">
      <protection/>
    </xf>
    <xf numFmtId="0" fontId="84" fillId="0" borderId="0" applyNumberFormat="0" applyFill="0" applyBorder="0" applyAlignment="0" applyProtection="0"/>
    <xf numFmtId="0" fontId="85" fillId="24" borderId="2" applyNumberFormat="0" applyAlignment="0" applyProtection="0"/>
    <xf numFmtId="214" fontId="86" fillId="0" borderId="0" applyFont="0" applyFill="0" applyBorder="0" applyAlignment="0" applyProtection="0"/>
    <xf numFmtId="215" fontId="87" fillId="0" borderId="0">
      <alignment vertical="center"/>
      <protection/>
    </xf>
    <xf numFmtId="194" fontId="88" fillId="0" borderId="0" applyFont="0" applyFill="0" applyBorder="0" applyProtection="0">
      <alignment horizontal="centerContinuous" vertical="center"/>
    </xf>
    <xf numFmtId="43" fontId="0" fillId="0" borderId="0" applyFont="0" applyFill="0" applyBorder="0" applyAlignment="0" applyProtection="0"/>
    <xf numFmtId="0" fontId="9" fillId="0" borderId="2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3" borderId="1" applyNumberFormat="0" applyAlignment="0" applyProtection="0"/>
    <xf numFmtId="0" fontId="11" fillId="24" borderId="2" applyNumberFormat="0" applyAlignment="0" applyProtection="0"/>
    <xf numFmtId="0" fontId="72" fillId="0" borderId="25" applyNumberFormat="0" applyFill="0" applyAlignment="0" applyProtection="0"/>
    <xf numFmtId="0" fontId="89" fillId="0" borderId="26" applyNumberFormat="0" applyFill="0" applyAlignment="0" applyProtection="0"/>
    <xf numFmtId="0" fontId="12" fillId="0" borderId="0" applyNumberFormat="0" applyFill="0" applyBorder="0" applyAlignment="0" applyProtection="0"/>
    <xf numFmtId="212" fontId="24" fillId="0" borderId="0" applyNumberFormat="0" applyFont="0" applyFill="0" applyBorder="0" applyProtection="0">
      <alignment vertical="center"/>
    </xf>
    <xf numFmtId="0" fontId="90" fillId="0" borderId="0" applyNumberFormat="0" applyBorder="0" applyAlignment="0">
      <protection/>
    </xf>
    <xf numFmtId="0" fontId="91" fillId="13" borderId="1" applyNumberFormat="0" applyAlignment="0" applyProtection="0"/>
    <xf numFmtId="0" fontId="13" fillId="0" borderId="0" applyNumberFormat="0" applyFill="0" applyBorder="0" applyAlignment="0" applyProtection="0"/>
    <xf numFmtId="4" fontId="76" fillId="0" borderId="0">
      <alignment/>
      <protection locked="0"/>
    </xf>
    <xf numFmtId="216" fontId="22" fillId="0" borderId="0">
      <alignment/>
      <protection locked="0"/>
    </xf>
    <xf numFmtId="0" fontId="92" fillId="0" borderId="0" applyNumberFormat="0" applyFill="0" applyBorder="0" applyAlignment="0" applyProtection="0"/>
    <xf numFmtId="0" fontId="93" fillId="0" borderId="27" applyNumberFormat="0" applyFill="0" applyAlignment="0" applyProtection="0"/>
    <xf numFmtId="0" fontId="94" fillId="0" borderId="28" applyNumberFormat="0" applyFill="0" applyAlignment="0" applyProtection="0"/>
    <xf numFmtId="0" fontId="95" fillId="0" borderId="29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6" borderId="0" applyNumberFormat="0" applyBorder="0" applyAlignment="0" applyProtection="0"/>
    <xf numFmtId="0" fontId="98" fillId="22" borderId="22" applyNumberFormat="0" applyAlignment="0" applyProtection="0"/>
    <xf numFmtId="0" fontId="14" fillId="0" borderId="20" applyNumberFormat="0" applyFill="0" applyAlignment="0" applyProtection="0"/>
    <xf numFmtId="41" fontId="23" fillId="0" borderId="0" applyFont="0" applyFill="0" applyBorder="0" applyAlignment="0" applyProtection="0"/>
    <xf numFmtId="217" fontId="22" fillId="22" borderId="0" applyFill="0" applyBorder="0" applyProtection="0">
      <alignment horizontal="right"/>
    </xf>
    <xf numFmtId="43" fontId="22" fillId="0" borderId="0" applyFont="0" applyFill="0" applyBorder="0" applyAlignment="0" applyProtection="0"/>
    <xf numFmtId="218" fontId="22" fillId="0" borderId="0">
      <alignment/>
      <protection locked="0"/>
    </xf>
    <xf numFmtId="0" fontId="21" fillId="0" borderId="0">
      <alignment/>
      <protection/>
    </xf>
    <xf numFmtId="0" fontId="99" fillId="0" borderId="0" applyNumberFormat="0" applyFill="0" applyBorder="0" applyAlignment="0" applyProtection="0"/>
    <xf numFmtId="0" fontId="76" fillId="0" borderId="30">
      <alignment/>
      <protection locked="0"/>
    </xf>
    <xf numFmtId="219" fontId="22" fillId="0" borderId="0">
      <alignment/>
      <protection locked="0"/>
    </xf>
    <xf numFmtId="220" fontId="2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15" fillId="13" borderId="0" applyNumberFormat="0" applyBorder="0" applyAlignment="0" applyProtection="0"/>
    <xf numFmtId="0" fontId="16" fillId="23" borderId="22" applyNumberFormat="0" applyAlignment="0" applyProtection="0"/>
    <xf numFmtId="0" fontId="17" fillId="7" borderId="1" applyNumberFormat="0" applyAlignment="0" applyProtection="0"/>
    <xf numFmtId="0" fontId="100" fillId="0" borderId="0" applyNumberFormat="0" applyFill="0" applyBorder="0" applyAlignment="0" applyProtection="0"/>
    <xf numFmtId="0" fontId="0" fillId="10" borderId="18" applyNumberFormat="0" applyFont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horizontal="center" vertical="center"/>
      <protection/>
    </xf>
    <xf numFmtId="49" fontId="18" fillId="0" borderId="3" xfId="0" applyNumberFormat="1" applyFont="1" applyBorder="1" applyAlignment="1" applyProtection="1">
      <alignment horizontal="center" vertical="center"/>
      <protection/>
    </xf>
    <xf numFmtId="0" fontId="18" fillId="0" borderId="3" xfId="0" applyFont="1" applyBorder="1" applyAlignment="1" applyProtection="1">
      <alignment horizontal="center" vertical="center"/>
      <protection locked="0"/>
    </xf>
    <xf numFmtId="178" fontId="18" fillId="0" borderId="3" xfId="0" applyNumberFormat="1" applyFon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9" fontId="18" fillId="0" borderId="3" xfId="0" applyNumberFormat="1" applyFon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20" fillId="22" borderId="3" xfId="0" applyNumberFormat="1" applyFont="1" applyFill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0" fontId="0" fillId="0" borderId="3" xfId="133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</cellXfs>
  <cellStyles count="1391">
    <cellStyle name="Normal" xfId="0"/>
    <cellStyle name="RowLevel_0" xfId="1"/>
    <cellStyle name="ColLevel_0" xfId="2"/>
    <cellStyle name="RowLevel_1" xfId="3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6"/>
    <cellStyle name="??&amp;O?&amp;H?_x0008__x000F__x0007_?_x0007__x0001__x0001__x0000__x0002__x0001_(_x0002_c _x0000__x0000__x0000_?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7"/>
    <cellStyle name="??&amp;O?&amp;H?_x0008__x000F__x0007_?_x0007__x0001__x0001__x0000__x0002__x0001_(_x0002_c _x0000__x0000__x0000_?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98.99월별연동추정" xfId="18"/>
    <cellStyle name="?W?_laroux" xfId="1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" xfId="2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 콘크리트포장단위" xfId="2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2공구" xfId="2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3333" xfId="2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" xfId="2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 아스콘단위" xfId="2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 콘크리트포장단위" xfId="2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01측구공" xfId="2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1" xfId="2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1공구(석축)" xfId="2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2공구" xfId="3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888" xfId="3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Book2" xfId="3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C07L형옹벽" xfId="3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L형옹벽(정)" xfId="3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PE관(조" xfId="3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VR관" xfId="3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게이트장(금회)" xfId="3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관로토공(1" xfId="3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관리" xfId="3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구조물" xfId="4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구조물공" xfId="4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권양대(배수공)" xfId="4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깨기" xfId="4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깨기(괘량)" xfId="4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깨기(발안)" xfId="4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깨기량" xfId="4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깨기집계표" xfId="4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덧씌우기" xfId="4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덧씌우기(매송)" xfId="4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독정리~1" xfId="5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매립장수량" xfId="5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매립장수량_30반중력식옹벽" xfId="5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매립장수량_C07L형옹벽" xfId="5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매립장수량_L형옹벽(정)" xfId="5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매립장수량_박스(2.5×2.0)" xfId="5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매립장수량_배수공수량" xfId="5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매립장수량_배수단위(마)" xfId="5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매립장수량_옹벽(L형매산초교)" xfId="5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매립장수량_옹벽공" xfId="5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맨홀(원형)" xfId="6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면벽6" xfId="6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몰탈" xfId="6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반중력식옹벽(1.5-4.0)" xfId="6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(남양)" xfId="6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(봉담)" xfId="6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(송)" xfId="6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H3차" xfId="6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" xfId="6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(뉴" xfId="6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(분천리)" xfId="7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(삼화4)" xfId="7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(숙곡)" xfId="7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(조" xfId="7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_1" xfId="7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_1_30반중력식옹벽" xfId="7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_1_C07L형옹벽" xfId="7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_1_L형옹벽(정)" xfId="7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_1_박스(2.5×2.0)" xfId="7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_1_배수공수량" xfId="7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_1_옹벽(L형매산초교)" xfId="8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_1_옹벽공" xfId="8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_배수단위(마)" xfId="8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1" xfId="8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1_배수단위(마)" xfId="8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수량" xfId="8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수량(난파)" xfId="8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수량(보)" xfId="8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공수량(정)" xfId="8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배수단위(마)" xfId="8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백토리" xfId="9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보도블럭" xfId="9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부대공(조" xfId="9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부지배수" xfId="9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부지배수_30반중력식옹벽" xfId="9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부지배수_C07L형옹벽" xfId="9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부지배수_L형옹벽(정)" xfId="9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부지배수_박스(2.5×2.0)" xfId="9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부지배수_배수공수량" xfId="9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부지배수_배수단위(마)" xfId="9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부지배수_옹벽(L형매산초교)" xfId="10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부지배수_옹벽공" xfId="10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사본" xfId="10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석축" xfId="10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석포리1공구깨기,패기물집계" xfId="10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수로관" xfId="10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수로관(0.9×0.8)" xfId="10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수로관_30반중력식옹벽" xfId="10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수로관_C07L형옹벽" xfId="10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수로관_L형옹벽(정)" xfId="10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수로관_박스(2.5×2.0)" xfId="11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수로관_배수공수량" xfId="11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수로관_배수단위(마)" xfId="11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수로관_옹벽(L형매산초교)" xfId="11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수로관_옹벽공" xfId="11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수로관1200" xfId="11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수로관단위" xfId="11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신리(금회)" xfId="11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아스콘" xfId="11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아스콘_30반중력식옹벽" xfId="11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아스콘_C07L형옹벽" xfId="12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아스콘_L형옹벽(정)" xfId="12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아스콘_박스(2.5×2.0)" xfId="12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아스콘_배수공수량" xfId="12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아스콘_배수단위(마)" xfId="12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아스콘_옹벽(L형매산초교)" xfId="12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아스콘_옹벽공" xfId="12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아스콘포장공" xfId="12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안석동" xfId="12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양수장11" xfId="12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양식" xfId="13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양식_30반중력식옹벽" xfId="13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양식_C07L형옹벽" xfId="13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양식_L형옹벽(정)" xfId="13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양식_박스(2.5×2.0)" xfId="13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양식_배수공수량" xfId="13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양식_옹벽(L형매산초교)" xfId="13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양식_옹벽공" xfId="13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엘형측구(1공구)" xfId="13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옹벽공" xfId="13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운동및부대시설" xfId="14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운동시설" xfId="14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유형측구단위" xfId="14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자연석쌓기" xfId="14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종배수관" xfId="14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종배수관_30반중력식옹벽" xfId="14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종배수관_C07L형옹벽" xfId="14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종배수관_L형옹벽(정)" xfId="14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종배수관_박스(2.5×2.0)" xfId="14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종배수관_배수공수량" xfId="14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종배수관_배수단위(마)" xfId="15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종배수관_옹벽(L형매산초교)" xfId="15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종배수관_옹벽공" xfId="15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지화리" xfId="15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집수정(1200)" xfId="15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집수정7" xfId="15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집수정단위" xfId="15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콘크리트" xfId="15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콘크리트포장(장지)" xfId="15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콘크리트포장(천천3교)" xfId="15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콘크리트포장양식" xfId="16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토공" xfId="16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토공(고포리)" xfId="16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토공(봉담)" xfId="16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토공(분천리)" xfId="16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토공(자안)" xfId="16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토공(자재)3차" xfId="16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토공(자재)남양" xfId="16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토공(자재)자안" xfId="16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토공(자재)장지" xfId="16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토공(정)" xfId="17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토공123" xfId="17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토공및자재(조" xfId="17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토공수량" xfId="17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토적표" xfId="17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폐기물(봉담)" xfId="17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포장공" xfId="17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포장공(2공구)" xfId="17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포장공(괘량)" xfId="17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포장공(난파)" xfId="17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포장공(남양)" xfId="18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포장공(마)" xfId="18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포장공(봉담)" xfId="18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포장공(송)" xfId="18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포장공(홍법)" xfId="18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1공구" xfId="18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1공구_30반중력식옹벽" xfId="18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1공구_C07L형옹벽" xfId="18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1공구_L형옹벽(정)" xfId="18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1공구_박스(2.5×2.0)" xfId="18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1공구_배수공수량" xfId="19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1공구_배수단위(마)" xfId="19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1공구_옹벽(L형매산초교)" xfId="19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1공구_옹벽공" xfId="19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22공구" xfId="19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22공구_30반중력식옹벽" xfId="19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22공구_C07L형옹벽" xfId="19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22공구_L형옹벽(정)" xfId="19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22공구_박스(2.5×2.0)" xfId="19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22공구_배수공수량" xfId="19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22공구_배수단위(마)" xfId="20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22공구_옹벽(L형매산초교)" xfId="20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하가등22공구_옹벽공" xfId="20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흄관기초" xfId="20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흄관단위" xfId="20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흄관단위수량1" xfId="20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흄관단위수량1_30반중력식옹벽" xfId="20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흄관단위수량1_C07L형옹벽" xfId="20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흄관단위수량1_L형옹벽(정)" xfId="20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흄관단위수량1_박스(2.5×2.0)" xfId="20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흄관단위수량1_배수공수량" xfId="21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흄관단위수량1_옹벽(L형매산초교)" xfId="21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흄관단위수량1_옹벽공" xfId="21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Book2_흄관단위수량3" xfId="21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J-청-배" xfId="21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Sheet3" xfId="21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Sheet3_30반중력식옹벽" xfId="21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Sheet3_C07L형옹벽" xfId="21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Sheet3_L형옹벽(정)" xfId="21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Sheet3_박스(2.5×2.0)" xfId="21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Sheet3_배수공수량" xfId="22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Sheet3_옹벽(L형매산초교)" xfId="22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Sheet3_옹벽공" xfId="22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가외천1공구" xfId="22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관로공(봉담)" xfId="22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관리" xfId="22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구조물" xfId="22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구조물공" xfId="22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권양대(배수공)" xfId="22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기본형휀스" xfId="22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기타" xfId="23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깨기" xfId="23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깨기(발안)" xfId="23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깨기량" xfId="23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깨기집계표" xfId="23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노하(집)" xfId="23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능리하수도" xfId="23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능리하수도_30반중력식옹벽" xfId="23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능리하수도_C07L형옹벽" xfId="23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능리하수도_L형옹벽(정)" xfId="23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능리하수도_박스(2.5×2.0)" xfId="24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능리하수도_배수공수량" xfId="24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능리하수도_배수단위(마)" xfId="24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능리하수도_옹벽(L형매산초교)" xfId="24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능리하수도_옹벽공" xfId="24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도이리" xfId="24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독정리" xfId="24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매립장진입로" xfId="24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면벽5" xfId="24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면벽6" xfId="24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물탱크,양수장" xfId="25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박스(2.5×2.0)" xfId="25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반중력식옹벽" xfId="25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배수(1공구" xfId="25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배수공" xfId="25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배수공(숙곡)" xfId="25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배수공(장지리)" xfId="25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배수공(조" xfId="25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배수공1" xfId="25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배수공수량" xfId="25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배수공수량(난파)" xfId="26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배수공수량(보)" xfId="26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배수공수량(정)" xfId="26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배수집" xfId="26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배수집계" xfId="26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배수집계(마)" xfId="26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병점옹벽(일반중력식)" xfId="26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보도블럭" xfId="26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부대공(송)" xfId="26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" xfId="26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 -  콘크리트포장단위" xfId="27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" xfId="27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1" xfId="27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30반중력식옹벽" xfId="27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C07L형옹벽" xfId="27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L형옹벽(정)" xfId="27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PE관(조" xfId="27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게이트장(금회)" xfId="27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구조물" xfId="27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매립장수량" xfId="27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매립장수량_30반중력식옹벽" xfId="28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매립장수량_C07L형옹벽" xfId="28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매립장수량_L형옹벽(정)" xfId="28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매립장수량_박스(2.5×2.0)" xfId="28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매립장수량_배수공수량" xfId="28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매립장수량_배수단위(마)" xfId="28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매립장수량_옹벽(L형매산초교)" xfId="28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매립장수량_옹벽공" xfId="28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매립장진입로" xfId="28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면벽6" xfId="28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배수(봉담)" xfId="29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배수공" xfId="29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배수공(분천리)" xfId="29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배수공(조" xfId="29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배수공_배수단위(마)" xfId="29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배수공1" xfId="29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배수공1_배수단위(마)" xfId="29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배수공수량" xfId="29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배수단위(마)" xfId="29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부대공(조" xfId="29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부지배수" xfId="30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부지배수_30반중력식옹벽" xfId="30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부지배수_C07L형옹벽" xfId="30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부지배수_L형옹벽(정)" xfId="30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부지배수_박스(2.5×2.0)" xfId="30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부지배수_배수공수량" xfId="30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부지배수_배수단위(마)" xfId="30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부지배수_옹벽(L형매산초교)" xfId="30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부지배수_옹벽공" xfId="30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사본" xfId="30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수로관" xfId="31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수로관_30반중력식옹벽" xfId="31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수로관_C07L형옹벽" xfId="31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수로관_L형옹벽(정)" xfId="31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수로관_박스(2.5×2.0)" xfId="31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수로관_배수공수량" xfId="31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수로관_배수단위(마)" xfId="31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수로관_옹벽(L형매산초교)" xfId="31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수로관_옹벽공" xfId="31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양식" xfId="31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옹벽(L형매산초교)" xfId="32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옹벽공" xfId="32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운동및부대시설" xfId="32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운동시설" xfId="32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유형측구단위" xfId="32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자연석쌓기" xfId="32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종배수관" xfId="32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종배수관_30반중력식옹벽" xfId="32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종배수관_C07L형옹벽" xfId="32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종배수관_L형옹벽(정)" xfId="32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종배수관_박스(2.5×2.0)" xfId="33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종배수관_배수공수량" xfId="33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종배수관_배수단위(마)" xfId="33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종배수관_옹벽(L형매산초교)" xfId="33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종배수관_옹벽공" xfId="33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토공(자안)" xfId="33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토공및자재(조" xfId="33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포장공" xfId="33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표지" xfId="33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1공구" xfId="33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1공구_30반중력식옹벽" xfId="34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1공구_C07L형옹벽" xfId="34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1공구_L형옹벽(정)" xfId="34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1공구_박스(2.5×2.0)" xfId="34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1공구_배수공수량" xfId="34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1공구_배수단위(마)" xfId="34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1공구_옹벽(L형매산초교)" xfId="34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1공구_옹벽공" xfId="34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22공구" xfId="34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22공구_30반중력식옹벽" xfId="34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22공구_C07L형옹벽" xfId="35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22공구_L형옹벽(정)" xfId="35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22공구_박스(2.5×2.0)" xfId="35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22공구_배수공수량" xfId="35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22공구_배수단위(마)" xfId="35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22공구_옹벽(L형매산초교)" xfId="35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하가등22공구_옹벽공" xfId="35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본-서근리_흄관단위" xfId="35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사창-요당집계" xfId="35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상2리" xfId="35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상두(집)" xfId="36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" xfId="36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 콘크리트포장단위" xfId="36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01측구공" xfId="36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1" xfId="36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1공구(석축)" xfId="36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2공구" xfId="36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888" xfId="36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Book2" xfId="36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C07L형옹벽" xfId="36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L형옹벽(정)" xfId="37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PE관(조" xfId="37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VR관" xfId="37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게이트장(금회)" xfId="37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관로토공(1" xfId="37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관리" xfId="37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구조물" xfId="37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구조물공" xfId="37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권양대(배수공)" xfId="37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깨기" xfId="37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깨기(괘량)" xfId="38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깨기(발안)" xfId="38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깨기량" xfId="38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깨기집계표" xfId="38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독정리~1" xfId="38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매립장수량" xfId="38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매립장수량_30반중력식옹벽" xfId="38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매립장수량_C07L형옹벽" xfId="38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매립장수량_L형옹벽(정)" xfId="38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매립장수량_박스(2.5×2.0)" xfId="38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매립장수량_배수공수량" xfId="39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매립장수량_배수단위(마)" xfId="39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매립장수량_옹벽(L형매산초교)" xfId="39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매립장수량_옹벽공" xfId="39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맨홀(원형)" xfId="39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면벽6" xfId="39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몰탈" xfId="39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반중력식옹벽(1.5-4.0)" xfId="39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(남양)" xfId="39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(봉담)" xfId="39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(송)" xfId="40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H3차" xfId="40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" xfId="40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(뉴" xfId="40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(분천리)" xfId="40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(삼화4)" xfId="40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(숙곡)" xfId="40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(조" xfId="40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_1" xfId="40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_1_30반중력식옹벽" xfId="40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_1_C07L형옹벽" xfId="41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_1_L형옹벽(정)" xfId="41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_1_박스(2.5×2.0)" xfId="41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_1_배수공수량" xfId="41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_1_옹벽(L형매산초교)" xfId="41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_1_옹벽공" xfId="41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_배수단위(마)" xfId="41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1" xfId="41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1_배수단위(마)" xfId="41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수량" xfId="41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수량(난파)" xfId="42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수량(보)" xfId="42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공수량(정)" xfId="42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배수단위(마)" xfId="42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백토리" xfId="42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보도블럭" xfId="42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부대(봉담)" xfId="42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부대공(송)" xfId="42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부대공(조" xfId="42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부지배수" xfId="42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부지배수_30반중력식옹벽" xfId="43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부지배수_C07L형옹벽" xfId="43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부지배수_L형옹벽(정)" xfId="43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부지배수_박스(2.5×2.0)" xfId="43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부지배수_배수공수량" xfId="43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부지배수_배수단위(마)" xfId="43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부지배수_옹벽(L형매산초교)" xfId="43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부지배수_옹벽공" xfId="43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사본" xfId="43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석축" xfId="43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석포리1공구깨기,패기물집계" xfId="44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수로관" xfId="44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수로관(0.9×0.8)" xfId="44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수로관_30반중력식옹벽" xfId="44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수로관_C07L형옹벽" xfId="44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수로관_L형옹벽(정)" xfId="44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수로관_박스(2.5×2.0)" xfId="44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수로관_배수공수량" xfId="44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수로관_배수단위(마)" xfId="44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수로관_옹벽(L형매산초교)" xfId="44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수로관_옹벽공" xfId="45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수로관1200" xfId="45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수로관단위" xfId="45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신리(금회)" xfId="45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아-덧" xfId="45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안석동" xfId="45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양수장11" xfId="45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양식" xfId="45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양식_30반중력식옹벽" xfId="45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양식_C07L형옹벽" xfId="45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양식_L형옹벽(정)" xfId="46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양식_박스(2.5×2.0)" xfId="46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양식_배수공수량" xfId="46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양식_옹벽(L형매산초교)" xfId="46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양식_옹벽공" xfId="46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엘형측구(1공구)" xfId="46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옹벽공" xfId="46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운동및부대시설" xfId="46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운동시설" xfId="46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유형측구단위" xfId="46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자연석쌓기" xfId="47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종배수관" xfId="47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종배수관_30반중력식옹벽" xfId="47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종배수관_C07L형옹벽" xfId="47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종배수관_L형옹벽(정)" xfId="47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종배수관_박스(2.5×2.0)" xfId="47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종배수관_배수공수량" xfId="47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종배수관_배수단위(마)" xfId="47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종배수관_옹벽(L형매산초교)" xfId="47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종배수관_옹벽공" xfId="47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지화리" xfId="48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집수정(1200)" xfId="48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집수정7" xfId="48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집수정단위" xfId="48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콘크리트" xfId="48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콘크리트포장(장지)" xfId="48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콘크리트포장(천천3교)" xfId="48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콘크리트포장양식" xfId="48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토공" xfId="48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토공(고포리)" xfId="48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토공(봉담)" xfId="49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토공(분천리)" xfId="49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토공(자안)" xfId="49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토공(자재)3차" xfId="49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토공(자재)남양" xfId="49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토공(자재)자안" xfId="49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토공(자재)장지" xfId="49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토공(정)" xfId="49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토공123" xfId="49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토공및자재(조" xfId="49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토공수량" xfId="50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폐기물(봉담)" xfId="50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포장공" xfId="50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포장공(2공구)" xfId="50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포장공(괘량)" xfId="50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포장공(난파)" xfId="50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포장공(남양)" xfId="50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포장공(봉담)" xfId="50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포장공(송)" xfId="50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포장공(홍법)" xfId="50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1공구" xfId="51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1공구_30반중력식옹벽" xfId="51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1공구_C07L형옹벽" xfId="51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1공구_L형옹벽(정)" xfId="51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1공구_박스(2.5×2.0)" xfId="51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1공구_배수공수량" xfId="51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1공구_배수단위(마)" xfId="51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1공구_옹벽(L형매산초교)" xfId="51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1공구_옹벽공" xfId="51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22공구" xfId="51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22공구_30반중력식옹벽" xfId="52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22공구_C07L형옹벽" xfId="52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22공구_L형옹벽(정)" xfId="52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22공구_박스(2.5×2.0)" xfId="52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22공구_배수공수량" xfId="52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22공구_배수단위(마)" xfId="52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22공구_옹벽(L형매산초교)" xfId="52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하가등22공구_옹벽공" xfId="52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흄관기초" xfId="52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흄관단위" xfId="52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흄관단위수량1" xfId="53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흄관단위수량1_30반중력식옹벽" xfId="53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흄관단위수량1_C07L형옹벽" xfId="53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흄관단위수량1_L형옹벽(정)" xfId="53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흄관단위수량1_박스(2.5×2.0)" xfId="53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흄관단위수량1_배수공수량" xfId="53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흄관단위수량1_옹벽(L형매산초교)" xfId="53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흄관단위수량1_옹벽공" xfId="53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서근리_흄관단위수량3" xfId="53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석천리" xfId="53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석천리_30반중력식옹벽" xfId="54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석천리_C07L형옹벽" xfId="54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석천리_L형옹벽(정)" xfId="54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석천리_박스(2.5×2.0)" xfId="54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석천리_배수공수량" xfId="54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석천리_배수단위(마)" xfId="54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석천리_옹벽(L형매산초교)" xfId="54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석천리_옹벽공" xfId="54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석축" xfId="54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아-덧" xfId="54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아스콘" xfId="55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양식" xfId="55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양식_30반중력식옹벽" xfId="55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양식_C07L형옹벽" xfId="55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양식_L형옹벽(정)" xfId="55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양식_박스(2.5×2.0)" xfId="55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양식_배수공수량" xfId="55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양식_옹벽(L형매산초교)" xfId="55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양식_옹벽공" xfId="55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양식1" xfId="55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" xfId="56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 아스콘단위" xfId="56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 콘크리트포장단위" xfId="56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01측구공" xfId="56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1" xfId="56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1공구(석축)" xfId="56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2공구" xfId="56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888" xfId="56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Book2" xfId="56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C07L형옹벽" xfId="56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L형옹벽(정)" xfId="57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PE관(조" xfId="57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VR관" xfId="57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게이트장(금회)" xfId="57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관로토공(1" xfId="57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관리" xfId="57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구조물" xfId="57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구조물공" xfId="57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권양대(배수공)" xfId="57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깨기" xfId="57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깨기(괘량)" xfId="58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깨기(발안)" xfId="58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깨기량" xfId="58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깨기집계표" xfId="58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덧씌우기" xfId="58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덧씌우기(매송)" xfId="58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독정리~1" xfId="58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매립장수량" xfId="58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매립장수량_30반중력식옹벽" xfId="58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매립장수량_C07L형옹벽" xfId="58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매립장수량_L형옹벽(정)" xfId="59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매립장수량_박스(2.5×2.0)" xfId="59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매립장수량_배수공수량" xfId="59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매립장수량_배수단위(마)" xfId="59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매립장수량_옹벽(L형매산초교)" xfId="59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매립장수량_옹벽공" xfId="59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맨홀(원형)" xfId="59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면벽6" xfId="59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몰탈" xfId="59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반중력식옹벽(1.5-4.0)" xfId="59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(남양)" xfId="60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(봉담)" xfId="60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(송)" xfId="60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H3차" xfId="60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" xfId="60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(뉴" xfId="60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(분천리)" xfId="60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(삼화4)" xfId="60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(숙곡)" xfId="60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(조" xfId="60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_1" xfId="61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_1_30반중력식옹벽" xfId="61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_1_C07L형옹벽" xfId="61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_1_L형옹벽(정)" xfId="61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_1_박스(2.5×2.0)" xfId="61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_1_배수공수량" xfId="61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_1_옹벽(L형매산초교)" xfId="61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_1_옹벽공" xfId="61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_배수단위(마)" xfId="61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1" xfId="61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1_배수단위(마)" xfId="62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수량" xfId="62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수량(난파)" xfId="62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수량(보)" xfId="62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공수량(정)" xfId="62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배수단위(마)" xfId="62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백토리" xfId="62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보도블럭" xfId="62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부대공(조" xfId="62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부지배수" xfId="62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부지배수_30반중력식옹벽" xfId="63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부지배수_C07L형옹벽" xfId="63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부지배수_L형옹벽(정)" xfId="63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부지배수_박스(2.5×2.0)" xfId="63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부지배수_배수공수량" xfId="63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부지배수_배수단위(마)" xfId="63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부지배수_옹벽(L형매산초교)" xfId="63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부지배수_옹벽공" xfId="63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사본" xfId="63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석축" xfId="63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석포리1공구깨기,패기물집계" xfId="64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수로관" xfId="64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수로관(0.9×0.8)" xfId="64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수로관_30반중력식옹벽" xfId="64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수로관_C07L형옹벽" xfId="64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수로관_L형옹벽(정)" xfId="64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수로관_박스(2.5×2.0)" xfId="64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수로관_배수공수량" xfId="64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수로관_배수단위(마)" xfId="64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수로관_옹벽(L형매산초교)" xfId="64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수로관_옹벽공" xfId="65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수로관1200" xfId="65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수로관단위" xfId="65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신리(금회)" xfId="65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아스콘" xfId="65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아스콘_30반중력식옹벽" xfId="65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아스콘_C07L형옹벽" xfId="65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아스콘_L형옹벽(정)" xfId="65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아스콘_박스(2.5×2.0)" xfId="65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아스콘_배수공수량" xfId="65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아스콘_배수단위(마)" xfId="66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아스콘_옹벽(L형매산초교)" xfId="66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아스콘_옹벽공" xfId="66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아스콘포장공" xfId="66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안석동" xfId="66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양수장11" xfId="66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양식" xfId="66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양식_30반중력식옹벽" xfId="66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양식_C07L형옹벽" xfId="66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양식_L형옹벽(정)" xfId="66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양식_박스(2.5×2.0)" xfId="67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양식_배수공수량" xfId="67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양식_옹벽(L형매산초교)" xfId="67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양식_옹벽공" xfId="67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엘형측구(1공구)" xfId="67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옹벽공" xfId="67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운동및부대시설" xfId="67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운동시설" xfId="67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유형측구단위" xfId="67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자연석쌓기" xfId="67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종배수관" xfId="68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종배수관_30반중력식옹벽" xfId="68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종배수관_C07L형옹벽" xfId="68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종배수관_L형옹벽(정)" xfId="68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종배수관_박스(2.5×2.0)" xfId="68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종배수관_배수공수량" xfId="68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종배수관_배수단위(마)" xfId="68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종배수관_옹벽(L형매산초교)" xfId="68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종배수관_옹벽공" xfId="68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지화리" xfId="68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집수정(1200)" xfId="69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집수정7" xfId="69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집수정단위" xfId="69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콘크리트" xfId="69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콘크리트포장(장지)" xfId="69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콘크리트포장(천천3교)" xfId="69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콘크리트포장양식" xfId="69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토공" xfId="69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토공(고포리)" xfId="69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토공(봉담)" xfId="69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토공(분천리)" xfId="70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토공(자안)" xfId="70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토공(자재)3차" xfId="70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토공(자재)남양" xfId="70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토공(자재)자안" xfId="70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토공(자재)장지" xfId="70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토공(정)" xfId="70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토공123" xfId="70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토공및자재(조" xfId="70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토공수량" xfId="70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토적표" xfId="71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폐기물(봉담)" xfId="71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포장공" xfId="71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포장공(2공구)" xfId="71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포장공(괘량)" xfId="71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포장공(난파)" xfId="71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포장공(남양)" xfId="71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포장공(마)" xfId="71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포장공(봉담)" xfId="71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포장공(송)" xfId="71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포장공(홍법)" xfId="72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1공구" xfId="72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1공구_30반중력식옹벽" xfId="72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1공구_C07L형옹벽" xfId="72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1공구_L형옹벽(정)" xfId="72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1공구_박스(2.5×2.0)" xfId="72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1공구_배수공수량" xfId="72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1공구_배수단위(마)" xfId="72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1공구_옹벽(L형매산초교)" xfId="72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1공구_옹벽공" xfId="72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22공구" xfId="73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22공구_30반중력식옹벽" xfId="73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22공구_C07L형옹벽" xfId="73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22공구_L형옹벽(정)" xfId="73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22공구_박스(2.5×2.0)" xfId="73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22공구_배수공수량" xfId="73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22공구_배수단위(마)" xfId="73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22공구_옹벽(L형매산초교)" xfId="73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하가등22공구_옹벽공" xfId="73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흄관기초" xfId="73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흄관단위" xfId="74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흄관단위수량1" xfId="74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흄관단위수량1_30반중력식옹벽" xfId="74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흄관단위수량1_C07L형옹벽" xfId="74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흄관단위수량1_L형옹벽(정)" xfId="74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흄관단위수량1_박스(2.5×2.0)" xfId="74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흄관단위수량1_배수공수량" xfId="74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흄관단위수량1_옹벽(L형매산초교)" xfId="74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흄관단위수량1_옹벽공" xfId="74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(역L)_흄관단위수량3" xfId="74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공" xfId="75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옹벽구간" xfId="75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왕림리 수해" xfId="75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요당리" xfId="75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이주민(배수공)" xfId="75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자연석쌓기" xfId="75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자혜학교" xfId="75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지곳동" xfId="75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지화리" xfId="75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" xfId="75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 콘크리트포장단위" xfId="76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01측구공" xfId="76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1" xfId="76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1공구(석축)" xfId="76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2공구" xfId="76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888" xfId="76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Book2" xfId="76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C07L형옹벽" xfId="76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L형옹벽(정)" xfId="76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PE관(조" xfId="76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VR관" xfId="77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게이트장(금회)" xfId="77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관로토공(1" xfId="77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관리" xfId="77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구조물" xfId="77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구조물공" xfId="77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권양대(배수공)" xfId="77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깨기" xfId="77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깨기(괘량)" xfId="77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깨기(발안)" xfId="77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깨기량" xfId="78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깨기집계표" xfId="78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독정리~1" xfId="78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매립장수량" xfId="78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매립장수량_30반중력식옹벽" xfId="78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매립장수량_C07L형옹벽" xfId="78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매립장수량_L형옹벽(정)" xfId="78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매립장수량_박스(2.5×2.0)" xfId="78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매립장수량_배수공수량" xfId="78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매립장수량_배수단위(마)" xfId="78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매립장수량_옹벽(L형매산초교)" xfId="79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매립장수량_옹벽공" xfId="79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맨홀(원형)" xfId="79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면벽6" xfId="79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몰탈" xfId="79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반중력식옹벽(1.5-4.0)" xfId="79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(남양)" xfId="79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(봉담)" xfId="79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(송)" xfId="79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H3차" xfId="79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" xfId="80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(뉴" xfId="80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(분천리)" xfId="80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(삼화4)" xfId="80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(숙곡)" xfId="80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(조" xfId="80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_1" xfId="80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_1_30반중력식옹벽" xfId="80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_1_C07L형옹벽" xfId="80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_1_L형옹벽(정)" xfId="80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_1_박스(2.5×2.0)" xfId="81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_1_배수공수량" xfId="81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_1_옹벽(L형매산초교)" xfId="81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_1_옹벽공" xfId="81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_배수단위(마)" xfId="81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1" xfId="81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1_배수단위(마)" xfId="81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수량" xfId="81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수량(난파)" xfId="81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수량(보)" xfId="81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공수량(정)" xfId="82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배수단위(마)" xfId="82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백토리" xfId="82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보도블럭" xfId="82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부대(봉담)" xfId="82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부대공(송)" xfId="82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부대공(조" xfId="82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부지배수" xfId="82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부지배수_30반중력식옹벽" xfId="82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부지배수_C07L형옹벽" xfId="82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부지배수_L형옹벽(정)" xfId="83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부지배수_박스(2.5×2.0)" xfId="83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부지배수_배수공수량" xfId="83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부지배수_배수단위(마)" xfId="83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부지배수_옹벽(L형매산초교)" xfId="83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부지배수_옹벽공" xfId="83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사본" xfId="83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석축" xfId="83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석포리1공구깨기,패기물집계" xfId="83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수로관" xfId="83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수로관(0.9×0.8)" xfId="84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수로관_30반중력식옹벽" xfId="84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수로관_C07L형옹벽" xfId="84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수로관_L형옹벽(정)" xfId="84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수로관_박스(2.5×2.0)" xfId="84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수로관_배수공수량" xfId="84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수로관_배수단위(마)" xfId="84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수로관_옹벽(L형매산초교)" xfId="84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수로관_옹벽공" xfId="84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수로관1200" xfId="84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수로관단위" xfId="85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신리(금회)" xfId="85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아-덧" xfId="85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안석동" xfId="85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양수장11" xfId="85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양식" xfId="85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양식_30반중력식옹벽" xfId="85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양식_C07L형옹벽" xfId="85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양식_L형옹벽(정)" xfId="85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양식_박스(2.5×2.0)" xfId="85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양식_배수공수량" xfId="86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양식_옹벽(L형매산초교)" xfId="86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양식_옹벽공" xfId="86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엘형측구(1공구)" xfId="86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옹벽공" xfId="86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운동및부대시설" xfId="86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운동시설" xfId="86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유형측구단위" xfId="86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자연석쌓기" xfId="86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종배수관" xfId="86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종배수관_30반중력식옹벽" xfId="87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종배수관_C07L형옹벽" xfId="87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종배수관_L형옹벽(정)" xfId="87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종배수관_박스(2.5×2.0)" xfId="87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종배수관_배수공수량" xfId="87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종배수관_배수단위(마)" xfId="87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종배수관_옹벽(L형매산초교)" xfId="87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종배수관_옹벽공" xfId="87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지화리" xfId="87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집수정(1200)" xfId="87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집수정7" xfId="88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집수정단위" xfId="88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콘크리트" xfId="88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콘크리트포장(장지)" xfId="88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콘크리트포장(천천3교)" xfId="88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콘크리트포장양식" xfId="88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토공" xfId="88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토공(고포리)" xfId="88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토공(봉담)" xfId="88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토공(분천리)" xfId="88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토공(자안)" xfId="89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토공(자재)3차" xfId="89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토공(자재)남양" xfId="89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토공(자재)자안" xfId="89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토공(자재)장지" xfId="89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토공(정)" xfId="89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토공123" xfId="89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토공및자재(조" xfId="89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토공수량" xfId="89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폐기물(봉담)" xfId="89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포장공" xfId="90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포장공(2공구)" xfId="90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포장공(괘량)" xfId="90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포장공(난파)" xfId="90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포장공(남양)" xfId="90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포장공(봉담)" xfId="90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포장공(송)" xfId="90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포장공(홍법)" xfId="90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1공구" xfId="90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1공구_30반중력식옹벽" xfId="90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1공구_C07L형옹벽" xfId="91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1공구_L형옹벽(정)" xfId="91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1공구_박스(2.5×2.0)" xfId="91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1공구_배수공수량" xfId="91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1공구_배수단위(마)" xfId="91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1공구_옹벽(L형매산초교)" xfId="91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1공구_옹벽공" xfId="91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22공구" xfId="91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22공구_30반중력식옹벽" xfId="91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22공구_C07L형옹벽" xfId="91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22공구_L형옹벽(정)" xfId="92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22공구_박스(2.5×2.0)" xfId="92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22공구_배수공수량" xfId="92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22공구_배수단위(마)" xfId="92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22공구_옹벽(L형매산초교)" xfId="92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하가등22공구_옹벽공" xfId="92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흄관기초" xfId="92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흄관단위" xfId="92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흄관단위수량1" xfId="92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흄관단위수량1_30반중력식옹벽" xfId="92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흄관단위수량1_C07L형옹벽" xfId="93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흄관단위수량1_L형옹벽(정)" xfId="93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흄관단위수량1_박스(2.5×2.0)" xfId="93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흄관단위수량1_배수공수량" xfId="93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흄관단위수량1_옹벽(L형매산초교)" xfId="93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흄관단위수량1_옹벽공" xfId="93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천천리_흄관단위수량3" xfId="93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" xfId="93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 콘크리트포장단위" xfId="93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01측구공" xfId="93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1" xfId="94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1공구(석축)" xfId="94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2" xfId="94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2공구" xfId="94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888" xfId="94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Book2" xfId="94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C07L형옹벽" xfId="94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L형옹벽(정)" xfId="94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PE관(조" xfId="94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VR관" xfId="94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게이트장(금회)" xfId="95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관로토공(1" xfId="95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관리" xfId="95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구조물" xfId="95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구조물공" xfId="95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권양대(배수공)" xfId="95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깨기" xfId="95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깨기(괘량)" xfId="95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깨기(발안)" xfId="95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깨기량" xfId="95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깨기집계표" xfId="96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독정리~1" xfId="96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매립장수량" xfId="96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매립장수량_30반중력식옹벽" xfId="96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매립장수량_C07L형옹벽" xfId="96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매립장수량_L형옹벽(정)" xfId="96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매립장수량_박스(2.5×2.0)" xfId="96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매립장수량_배수공수량" xfId="96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매립장수량_배수단위(마)" xfId="96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매립장수량_옹벽(L형매산초교)" xfId="96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매립장수량_옹벽공" xfId="97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맨홀(원형)" xfId="97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면벽6" xfId="97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몰탈" xfId="97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반중력식옹벽(1.5-4.0)" xfId="97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(남양)" xfId="97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(봉담)" xfId="97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(송)" xfId="97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H3차" xfId="97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" xfId="97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(뉴" xfId="98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(분천리)" xfId="98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(삼화4)" xfId="98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(숙곡)" xfId="98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(조" xfId="98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_1" xfId="98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_1_30반중력식옹벽" xfId="98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_1_C07L형옹벽" xfId="98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_1_L형옹벽(정)" xfId="98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_1_박스(2.5×2.0)" xfId="98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_1_배수공수량" xfId="99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_1_옹벽(L형매산초교)" xfId="99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_1_옹벽공" xfId="99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_배수단위(마)" xfId="99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1" xfId="99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1_배수단위(마)" xfId="99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수량" xfId="99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수량(난파)" xfId="99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수량(보)" xfId="99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공수량(정)" xfId="99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배수단위(마)" xfId="100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백토리" xfId="100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보도블럭" xfId="100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부대(봉담)" xfId="100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부대공(송)" xfId="100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부대공(조" xfId="100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부지배수" xfId="100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부지배수_30반중력식옹벽" xfId="100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부지배수_C07L형옹벽" xfId="100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부지배수_L형옹벽(정)" xfId="100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부지배수_박스(2.5×2.0)" xfId="101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부지배수_배수공수량" xfId="101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부지배수_배수단위(마)" xfId="101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부지배수_옹벽(L형매산초교)" xfId="101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부지배수_옹벽공" xfId="101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사본" xfId="101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석축" xfId="101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석포리1공구깨기,패기물집계" xfId="101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수로관" xfId="101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수로관(0.9×0.8)" xfId="101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수로관_30반중력식옹벽" xfId="102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수로관_C07L형옹벽" xfId="102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수로관_L형옹벽(정)" xfId="102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수로관_박스(2.5×2.0)" xfId="102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수로관_배수공수량" xfId="102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수로관_배수단위(마)" xfId="102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수로관_옹벽(L형매산초교)" xfId="102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수로관_옹벽공" xfId="102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수로관1200" xfId="102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수로관단위" xfId="102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신리(금회)" xfId="103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아-덧" xfId="103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안석동" xfId="103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양수장11" xfId="103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양식" xfId="103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양식_30반중력식옹벽" xfId="103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양식_C07L형옹벽" xfId="103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양식_L형옹벽(정)" xfId="103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양식_박스(2.5×2.0)" xfId="103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양식_배수공수량" xfId="103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양식_옹벽(L형매산초교)" xfId="104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양식_옹벽공" xfId="104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엘형측구(1공구)" xfId="104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옹벽공" xfId="104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운동및부대시설" xfId="104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운동시설" xfId="104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유형측구단위" xfId="104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자연석쌓기" xfId="104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종배수관" xfId="104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종배수관_30반중력식옹벽" xfId="104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종배수관_C07L형옹벽" xfId="105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종배수관_L형옹벽(정)" xfId="105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종배수관_박스(2.5×2.0)" xfId="105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종배수관_배수공수량" xfId="105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종배수관_배수단위(마)" xfId="105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종배수관_옹벽(L형매산초교)" xfId="105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종배수관_옹벽공" xfId="105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지화리" xfId="105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집수정(1200)" xfId="105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집수정7" xfId="105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집수정단위" xfId="106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콘크리트" xfId="106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콘크리트포장(장지)" xfId="106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콘크리트포장(천천3교)" xfId="106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콘크리트포장양식" xfId="106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토공" xfId="106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토공(고포리)" xfId="106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토공(봉담)" xfId="106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토공(분천리)" xfId="106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토공(자안)" xfId="106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토공(자재)3차" xfId="107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토공(자재)남양" xfId="107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토공(자재)자안" xfId="107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토공(자재)장지" xfId="107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토공(정)" xfId="107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토공123" xfId="107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토공및자재(조" xfId="107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토공수량" xfId="107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폐기물(봉담)" xfId="107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포장공" xfId="107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포장공(2공구)" xfId="108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포장공(괘량)" xfId="108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포장공(난파)" xfId="108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포장공(남양)" xfId="108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포장공(봉담)" xfId="108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포장공(송)" xfId="108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포장공(홍법)" xfId="108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1공구" xfId="108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1공구_30반중력식옹벽" xfId="108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1공구_C07L형옹벽" xfId="108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1공구_L형옹벽(정)" xfId="109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1공구_박스(2.5×2.0)" xfId="109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1공구_배수공수량" xfId="109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1공구_배수단위(마)" xfId="109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1공구_옹벽(L형매산초교)" xfId="109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1공구_옹벽공" xfId="109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22공구" xfId="109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22공구_30반중력식옹벽" xfId="109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22공구_C07L형옹벽" xfId="109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22공구_L형옹벽(정)" xfId="109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22공구_박스(2.5×2.0)" xfId="110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22공구_배수공수량" xfId="110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22공구_배수단위(마)" xfId="110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22공구_옹벽(L형매산초교)" xfId="110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하가등22공구_옹벽공" xfId="110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흄관기초" xfId="110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흄관단위" xfId="110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흄관단위수량1" xfId="110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흄관단위수량1_30반중력식옹벽" xfId="110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흄관단위수량1_C07L형옹벽" xfId="110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흄관단위수량1_L형옹벽(정)" xfId="111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흄관단위수량1_박스(2.5×2.0)" xfId="111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흄관단위수량1_배수공수량" xfId="111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흄관단위수량1_옹벽(L형매산초교)" xfId="111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흄관단위수량1_옹벽공" xfId="111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_흄관단위수량3" xfId="111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포장(유포1)" xfId="111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포장(장지)" xfId="111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포장(천천3교)" xfId="111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콘크리트포장양식" xfId="111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토공(고포리)" xfId="112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토공(남양)" xfId="112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토공(봉담)" xfId="112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토공(분천리)" xfId="112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토공(자안)" xfId="112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토공(자재)3차" xfId="112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토공(정)" xfId="112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토공(청요2)" xfId="112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토공및자재(조" xfId="112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토공수량" xfId="112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퇴수변" xfId="113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폐기물(봉담)" xfId="113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포-12" xfId="113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포장공" xfId="113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포장공(1공구)" xfId="113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포장공(난파)" xfId="113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포장공(송)" xfId="113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포장공1" xfId="113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하가등1공구" xfId="113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하가등1마을길" xfId="113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해창리" xfId="114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호곡리" xfId="114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호곡리_30반중력식옹벽" xfId="114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호곡리_C07L형옹벽" xfId="114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호곡리_L형옹벽(정)" xfId="114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호곡리_박스(2.5×2.0)" xfId="114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호곡리_배수공수량" xfId="1146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호곡리_배수단위(마)" xfId="1147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호곡리_옹벽(L형매산초교)" xfId="1148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호곡리_옹벽공" xfId="1149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호안블럭" xfId="1150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홍난파수량" xfId="1151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흄" xfId="1152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흄관" xfId="1153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흄관1" xfId="1154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흄관단위" xfId="1155"/>
    <cellStyle name="?曹%U?&amp;H?_x0008__x001A__x0004_?_x0007__x0001__x0001__x0000__x0002__x0001_(_x0002__x0016__x0007__x0000__x0000__x0000_N_x0019__x0000__x0000__x0000__x0000__x0007_&#10;_x0000__x0000__x0000__x0000__x0000__x0000__x0000__x0000__x0000__x0000__x0000__x0000__x0000__x0000_?_x0000__x0000__x0000__x0000__x0000__x0000__x0000__x0000__x0000__x0000_           _x0000__x0000__x0000__x0000__x0000_           _x0000__x0000__x0000__x0000_㏀&#10;_x0000__x0000_&#13;/D:MSCD000&#13;country.sys&#13;_x0000__x0003__x0000__x0004_w쇑?q쏚_x0000__x0000_쏰1?^뫿_x0004__x0000__x0000_둏?爵袒_x0008__x0000__x0000__x0000_? _x001D_/握?_x0000__x0000__x0002__x0000_퍃p&gt;[_x0002_쵌_x0005__x0000__x0000_`?⒟_x001F__x0004_?_x0000__x0000__x0000_뼸긨宬_?_x0000__x0000_s_x000C_?x_흄관단위수량2" xfId="1156"/>
    <cellStyle name="_Book1" xfId="1157"/>
    <cellStyle name="’E‰Y [0.00]_laroux" xfId="1158"/>
    <cellStyle name="’E‰Y_laroux" xfId="1159"/>
    <cellStyle name="20% - Accent1" xfId="1160"/>
    <cellStyle name="20% - Accent2" xfId="1161"/>
    <cellStyle name="20% - Accent3" xfId="1162"/>
    <cellStyle name="20% - Accent4" xfId="1163"/>
    <cellStyle name="20% - Accent5" xfId="1164"/>
    <cellStyle name="20% - Accent6" xfId="1165"/>
    <cellStyle name="20% - 강조색1" xfId="1166"/>
    <cellStyle name="20% - 강조색2" xfId="1167"/>
    <cellStyle name="20% - 강조색3" xfId="1168"/>
    <cellStyle name="20% - 강조색4" xfId="1169"/>
    <cellStyle name="20% - 강조색5" xfId="1170"/>
    <cellStyle name="20% - 강조색6" xfId="1171"/>
    <cellStyle name="20% - 强调文字颜色 1" xfId="1172"/>
    <cellStyle name="20% - 强调文字颜色 2" xfId="1173"/>
    <cellStyle name="20% - 强调文字颜色 3" xfId="1174"/>
    <cellStyle name="20% - 强调文字颜色 4" xfId="1175"/>
    <cellStyle name="20% - 强调文字颜色 5" xfId="1176"/>
    <cellStyle name="20% - 强调文字颜色 6" xfId="1177"/>
    <cellStyle name="40% - Accent1" xfId="1178"/>
    <cellStyle name="40% - Accent2" xfId="1179"/>
    <cellStyle name="40% - Accent3" xfId="1180"/>
    <cellStyle name="40% - Accent4" xfId="1181"/>
    <cellStyle name="40% - Accent5" xfId="1182"/>
    <cellStyle name="40% - Accent6" xfId="1183"/>
    <cellStyle name="40% - 강조색1" xfId="1184"/>
    <cellStyle name="40% - 강조색2" xfId="1185"/>
    <cellStyle name="40% - 강조색3" xfId="1186"/>
    <cellStyle name="40% - 강조색4" xfId="1187"/>
    <cellStyle name="40% - 강조색5" xfId="1188"/>
    <cellStyle name="40% - 강조색6" xfId="1189"/>
    <cellStyle name="40% - 强调文字颜色 1" xfId="1190"/>
    <cellStyle name="40% - 强调文字颜色 2" xfId="1191"/>
    <cellStyle name="40% - 强调文字颜色 3" xfId="1192"/>
    <cellStyle name="40% - 强调文字颜色 4" xfId="1193"/>
    <cellStyle name="40% - 强调文字颜色 5" xfId="1194"/>
    <cellStyle name="40% - 强调文字颜色 6" xfId="1195"/>
    <cellStyle name="60% - Accent1" xfId="1196"/>
    <cellStyle name="60% - Accent2" xfId="1197"/>
    <cellStyle name="60% - Accent3" xfId="1198"/>
    <cellStyle name="60% - Accent4" xfId="1199"/>
    <cellStyle name="60% - Accent5" xfId="1200"/>
    <cellStyle name="60% - Accent6" xfId="1201"/>
    <cellStyle name="60% - 강조색1" xfId="1202"/>
    <cellStyle name="60% - 강조색2" xfId="1203"/>
    <cellStyle name="60% - 강조색3" xfId="1204"/>
    <cellStyle name="60% - 강조색4" xfId="1205"/>
    <cellStyle name="60% - 강조색5" xfId="1206"/>
    <cellStyle name="60% - 강조색6" xfId="1207"/>
    <cellStyle name="60% - 强调文字颜色 1" xfId="1208"/>
    <cellStyle name="60% - 强调文字颜色 2" xfId="1209"/>
    <cellStyle name="60% - 强调文字颜色 3" xfId="1210"/>
    <cellStyle name="60% - 强调文字颜色 4" xfId="1211"/>
    <cellStyle name="60% - 强调文字颜色 5" xfId="1212"/>
    <cellStyle name="60% - 强调文字颜色 6" xfId="1213"/>
    <cellStyle name="Accent1" xfId="1214"/>
    <cellStyle name="Accent2" xfId="1215"/>
    <cellStyle name="Accent3" xfId="1216"/>
    <cellStyle name="Accent4" xfId="1217"/>
    <cellStyle name="Accent5" xfId="1218"/>
    <cellStyle name="Accent6" xfId="1219"/>
    <cellStyle name="AeE­ [0]_INQUIRY ¿μ¾÷AßAø " xfId="1220"/>
    <cellStyle name="AeE­_INQUIRY ¿μ¾÷AßAø " xfId="1221"/>
    <cellStyle name="ALIGNMENT" xfId="1222"/>
    <cellStyle name="AÞ¸¶ [0]_INQUIRY ¿μ¾÷AßAø " xfId="1223"/>
    <cellStyle name="AÞ¸¶_INQUIRY ¿μ¾÷AßAø " xfId="1224"/>
    <cellStyle name="B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225"/>
    <cellStyle name="Background" xfId="1226"/>
    <cellStyle name="Bad" xfId="1227"/>
    <cellStyle name="BoldHdr" xfId="1228"/>
    <cellStyle name="C￥AØ_¿μ¾÷CoE² " xfId="1229"/>
    <cellStyle name="Calculation" xfId="1230"/>
    <cellStyle name="category" xfId="1231"/>
    <cellStyle name="Check Cell" xfId="1232"/>
    <cellStyle name="ColHdr" xfId="1233"/>
    <cellStyle name="Column Headings" xfId="1234"/>
    <cellStyle name="Comma [0]_ SG&amp;A Bridge " xfId="1235"/>
    <cellStyle name="comma zerodec" xfId="1236"/>
    <cellStyle name="Comma_ SG&amp;A Bridge " xfId="1237"/>
    <cellStyle name="Company Info" xfId="1238"/>
    <cellStyle name="Contents Heading 1" xfId="1239"/>
    <cellStyle name="Contents Heading 2" xfId="1240"/>
    <cellStyle name="Contents Heading 3" xfId="1241"/>
    <cellStyle name="CoverHeadline1" xfId="1242"/>
    <cellStyle name="Curr" xfId="1243"/>
    <cellStyle name="Currency [0]_ SG&amp;A Bridge " xfId="1244"/>
    <cellStyle name="Currency_ SG&amp;A Bridge " xfId="1245"/>
    <cellStyle name="Currency1" xfId="1246"/>
    <cellStyle name="Data" xfId="1247"/>
    <cellStyle name="Display" xfId="1248"/>
    <cellStyle name="Display Price" xfId="1249"/>
    <cellStyle name="Display_Book1" xfId="1250"/>
    <cellStyle name="Dollar (zero dec)" xfId="1251"/>
    <cellStyle name="Explanatory Text" xfId="1252"/>
    <cellStyle name="FinePrint" xfId="1253"/>
    <cellStyle name="Good" xfId="1254"/>
    <cellStyle name="Grey" xfId="1255"/>
    <cellStyle name="HEADER" xfId="1256"/>
    <cellStyle name="Header1" xfId="1257"/>
    <cellStyle name="Header2" xfId="1258"/>
    <cellStyle name="Heading" xfId="1259"/>
    <cellStyle name="Heading 1" xfId="1260"/>
    <cellStyle name="Heading 2" xfId="1261"/>
    <cellStyle name="Heading 3" xfId="1262"/>
    <cellStyle name="Heading 4" xfId="1263"/>
    <cellStyle name="Heading2Divider" xfId="1264"/>
    <cellStyle name="Hyperlink_NEGS" xfId="1265"/>
    <cellStyle name="Input" xfId="1266"/>
    <cellStyle name="Input [yellow]" xfId="1267"/>
    <cellStyle name="Input Price" xfId="1268"/>
    <cellStyle name="Input Quantity" xfId="1269"/>
    <cellStyle name="Input Single Cell" xfId="1270"/>
    <cellStyle name="Input_Book1" xfId="1271"/>
    <cellStyle name="InputBodyCurr" xfId="1272"/>
    <cellStyle name="InputBodyDate" xfId="1273"/>
    <cellStyle name="InputBodyText" xfId="1274"/>
    <cellStyle name="InputColor" xfId="1275"/>
    <cellStyle name="Item" xfId="1276"/>
    <cellStyle name="Item Input" xfId="1277"/>
    <cellStyle name="Linked Cell" xfId="1278"/>
    <cellStyle name="Milliers [0]_Arabian Spec" xfId="1279"/>
    <cellStyle name="Milliers_Arabian Spec" xfId="1280"/>
    <cellStyle name="Model" xfId="1281"/>
    <cellStyle name="Mon?aire [0]_Arabian Spec" xfId="1282"/>
    <cellStyle name="Mon?aire_Arabian Spec" xfId="1283"/>
    <cellStyle name="Neutral" xfId="1284"/>
    <cellStyle name="Normal - Style1" xfId="1285"/>
    <cellStyle name="Normal - 유형1" xfId="1286"/>
    <cellStyle name="Normal_ SG&amp;A Bridge " xfId="1287"/>
    <cellStyle name="Note" xfId="1288"/>
    <cellStyle name="Œ…?æ맖?e [0.00]_laroux" xfId="1289"/>
    <cellStyle name="Œ…?æ맖?e_laroux" xfId="1290"/>
    <cellStyle name="Output" xfId="1291"/>
    <cellStyle name="Output Single Cell" xfId="1292"/>
    <cellStyle name="Package Size" xfId="1293"/>
    <cellStyle name="Percent [2]" xfId="1294"/>
    <cellStyle name="Print Heading" xfId="1295"/>
    <cellStyle name="Recipe" xfId="1296"/>
    <cellStyle name="Recipe Heading" xfId="1297"/>
    <cellStyle name="Revenue" xfId="1298"/>
    <cellStyle name="RptTitle" xfId="1299"/>
    <cellStyle name="s]&#13;&#10;load=&#13;&#10;run=&#13;&#10;NullPort=None&#13;&#10;SkipMouseRedetect=1&#13;&#10;device=QLaser SF700/710,KHQLBP,LPT1:&#13;&#10;&#13;&#10;[Desktop]&#13;&#10;Wallpaper=C:\WI" xfId="1300"/>
    <cellStyle name="subhead" xfId="1301"/>
    <cellStyle name="SubHeading" xfId="1302"/>
    <cellStyle name="Subtotal 1" xfId="1303"/>
    <cellStyle name="Suggested Quantity" xfId="1304"/>
    <cellStyle name="Title" xfId="1305"/>
    <cellStyle name="title [1]" xfId="1306"/>
    <cellStyle name="title [2]" xfId="1307"/>
    <cellStyle name="Total" xfId="1308"/>
    <cellStyle name="TotalCurr" xfId="1309"/>
    <cellStyle name="TotalHdr" xfId="1310"/>
    <cellStyle name="Warning Text" xfId="1311"/>
    <cellStyle name="강조색1" xfId="1312"/>
    <cellStyle name="강조색2" xfId="1313"/>
    <cellStyle name="강조색3" xfId="1314"/>
    <cellStyle name="강조색4" xfId="1315"/>
    <cellStyle name="강조색5" xfId="1316"/>
    <cellStyle name="강조색6" xfId="1317"/>
    <cellStyle name="경고문" xfId="1318"/>
    <cellStyle name="계산" xfId="1319"/>
    <cellStyle name="고정소숫점" xfId="1320"/>
    <cellStyle name="고정출력1" xfId="1321"/>
    <cellStyle name="고정출력2" xfId="1322"/>
    <cellStyle name="Percent" xfId="1323"/>
    <cellStyle name="标题" xfId="1324"/>
    <cellStyle name="标题 1" xfId="1325"/>
    <cellStyle name="标题 2" xfId="1326"/>
    <cellStyle name="标题 3" xfId="1327"/>
    <cellStyle name="标题 4" xfId="1328"/>
    <cellStyle name="나쁨" xfId="1329"/>
    <cellStyle name="날짜" xfId="1330"/>
    <cellStyle name="差" xfId="1331"/>
    <cellStyle name="差_Book1" xfId="1332"/>
    <cellStyle name="常规_考场安排0619" xfId="1333"/>
    <cellStyle name="Hyperlink" xfId="1334"/>
    <cellStyle name="달러" xfId="1335"/>
    <cellStyle name="뒤에 오는 하이퍼링크_당수동변경" xfId="1336"/>
    <cellStyle name="똿뗦먛귟 [0.00]_PRODUCT DETAIL Q1" xfId="1337"/>
    <cellStyle name="똿뗦먛귟_PRODUCT DETAIL Q1" xfId="1338"/>
    <cellStyle name="라인" xfId="1339"/>
    <cellStyle name="메모" xfId="1340"/>
    <cellStyle name="믅됞 [0.00]_PRODUCT DETAIL Q1" xfId="1341"/>
    <cellStyle name="믅됞_PRODUCT DETAIL Q1" xfId="1342"/>
    <cellStyle name="백분율 [0]" xfId="1343"/>
    <cellStyle name="백분율 [2]" xfId="1344"/>
    <cellStyle name="보통" xfId="1345"/>
    <cellStyle name="뷭?_BOOKSHIP" xfId="1346"/>
    <cellStyle name="好" xfId="1347"/>
    <cellStyle name="好_Book1" xfId="1348"/>
    <cellStyle name="선택영역" xfId="1349"/>
    <cellStyle name="설계변경_타공종이기(유동form)" xfId="1350"/>
    <cellStyle name="설명 텍스트" xfId="1351"/>
    <cellStyle name="셀 확인" xfId="1352"/>
    <cellStyle name="숨김" xfId="1353"/>
    <cellStyle name="숫자(R)" xfId="1354"/>
    <cellStyle name="숫자3" xfId="1355"/>
    <cellStyle name="쉼표_Sheet1" xfId="1356"/>
    <cellStyle name="汇总" xfId="1357"/>
    <cellStyle name="Currency" xfId="1358"/>
    <cellStyle name="Currency [0]" xfId="1359"/>
    <cellStyle name="计算" xfId="1360"/>
    <cellStyle name="检查单元格" xfId="1361"/>
    <cellStyle name="연결된 셀" xfId="1362"/>
    <cellStyle name="요약" xfId="1363"/>
    <cellStyle name="解释性文本" xfId="1364"/>
    <cellStyle name="일반" xfId="1365"/>
    <cellStyle name="일위대가" xfId="1366"/>
    <cellStyle name="입력" xfId="1367"/>
    <cellStyle name="警告文本" xfId="1368"/>
    <cellStyle name="자리수" xfId="1369"/>
    <cellStyle name="자리수0" xfId="1370"/>
    <cellStyle name="제목" xfId="1371"/>
    <cellStyle name="제목 1" xfId="1372"/>
    <cellStyle name="제목 2" xfId="1373"/>
    <cellStyle name="제목 3" xfId="1374"/>
    <cellStyle name="제목 4" xfId="1375"/>
    <cellStyle name="제목_Book1" xfId="1376"/>
    <cellStyle name="좋음" xfId="1377"/>
    <cellStyle name="출력" xfId="1378"/>
    <cellStyle name="链接单元格" xfId="1379"/>
    <cellStyle name="콤마 [0]_(월초P)" xfId="1380"/>
    <cellStyle name="콤마 [2]" xfId="1381"/>
    <cellStyle name="콤마_(임시) (2)" xfId="1382"/>
    <cellStyle name="퍼센트" xfId="1383"/>
    <cellStyle name="표준_kc-elec system check list" xfId="1384"/>
    <cellStyle name="하이퍼링크 2" xfId="1385"/>
    <cellStyle name="합산" xfId="1386"/>
    <cellStyle name="화폐기호" xfId="1387"/>
    <cellStyle name="화폐기호0" xfId="1388"/>
    <cellStyle name="Comma" xfId="1389"/>
    <cellStyle name="Comma [0]" xfId="1390"/>
    <cellStyle name="强调文字颜色 1" xfId="1391"/>
    <cellStyle name="强调文字颜色 2" xfId="1392"/>
    <cellStyle name="强调文字颜色 3" xfId="1393"/>
    <cellStyle name="强调文字颜色 4" xfId="1394"/>
    <cellStyle name="强调文字颜色 5" xfId="1395"/>
    <cellStyle name="强调文字颜色 6" xfId="1396"/>
    <cellStyle name="适中" xfId="1397"/>
    <cellStyle name="输出" xfId="1398"/>
    <cellStyle name="输入" xfId="1399"/>
    <cellStyle name="Followed Hyperlink" xfId="1400"/>
    <cellStyle name="注释" xfId="1401"/>
    <cellStyle name="_x0000__x0000__x0000__x0000__x0000__x0000__x0000__x0000__x0000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`rP_x0000__x0000__x0000__x0000__x0000__x0000__x0000__x0000__x0000__x0000__x0000__x0000__x0000__x0000__x0000__x0000__x0000__x0000__x0000__x0000__x0000__x0000__x0000__x0000__x0000__x0000__x0000__x0000_ _x0000__x0000__x0004__x0000__x0000__x0000__x0000__x0000__x0000__x0000__x0000__x0000__x0000__x0000_h?_x0000__x0000__x0000__x0000__x0000__x0000__x0000__x0000_(_x0000__x0000__x0000__x0000__x0000__x0000__x0000__x0000_C:\MSOffice\Excel\EXCEL.EXE_x0000_0_x0000__x0000__x0000__x0000__x0000__x0000__x0018__x0001__x0000_4_x0001__x0000_D_x0001__x0000_?_x0000_?_x0000_?_x0000__x0000__x0000__x0000__x0000_8_x0000__x0000_TMP=C:\WINDOWS\TEMP_x0000_@_x0000__x0000_winbootdir=C" xfId="14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64"/>
  <sheetViews>
    <sheetView tabSelected="1" zoomScale="130" zoomScaleNormal="13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64" sqref="K64"/>
    </sheetView>
  </sheetViews>
  <sheetFormatPr defaultColWidth="9.00390625" defaultRowHeight="14.25"/>
  <cols>
    <col min="1" max="1" width="5.75390625" style="2" hidden="1" customWidth="1"/>
    <col min="2" max="2" width="9.125" style="2" customWidth="1"/>
    <col min="3" max="3" width="15.375" style="2" customWidth="1"/>
    <col min="4" max="4" width="11.00390625" style="2" customWidth="1"/>
    <col min="5" max="6" width="8.375" style="17" hidden="1" customWidth="1"/>
    <col min="7" max="7" width="13.125" style="2" hidden="1" customWidth="1"/>
    <col min="8" max="8" width="11.125" style="18" hidden="1" customWidth="1"/>
    <col min="9" max="9" width="13.125" style="19" customWidth="1"/>
    <col min="10" max="10" width="11.875" style="19" customWidth="1"/>
    <col min="11" max="11" width="11.875" style="22" customWidth="1"/>
    <col min="12" max="12" width="13.75390625" style="2" customWidth="1"/>
    <col min="13" max="16384" width="9.00390625" style="15" customWidth="1"/>
  </cols>
  <sheetData>
    <row r="1" spans="1:12" ht="50.2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6.2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3" t="s">
        <v>7</v>
      </c>
      <c r="H2" s="7" t="s">
        <v>8</v>
      </c>
      <c r="I2" s="9" t="s">
        <v>165</v>
      </c>
      <c r="J2" s="9" t="s">
        <v>9</v>
      </c>
      <c r="K2" s="20" t="s">
        <v>166</v>
      </c>
      <c r="L2" s="3" t="s">
        <v>10</v>
      </c>
    </row>
    <row r="3" spans="1:12" s="2" customFormat="1" ht="26.25" customHeight="1">
      <c r="A3" s="1">
        <v>1</v>
      </c>
      <c r="B3" s="11" t="s">
        <v>14</v>
      </c>
      <c r="C3" s="12" t="s">
        <v>15</v>
      </c>
      <c r="D3" s="13">
        <v>77.8</v>
      </c>
      <c r="E3" s="14">
        <v>2</v>
      </c>
      <c r="F3" s="14">
        <v>4</v>
      </c>
      <c r="G3" s="1">
        <v>86.2</v>
      </c>
      <c r="H3" s="8">
        <v>1.012</v>
      </c>
      <c r="I3" s="10">
        <v>87.2344</v>
      </c>
      <c r="J3" s="10">
        <f aca="true" t="shared" si="0" ref="J3:J34">D3*0.5+I3*0.5</f>
        <v>82.5172</v>
      </c>
      <c r="K3" s="21">
        <v>1</v>
      </c>
      <c r="L3" s="11" t="s">
        <v>164</v>
      </c>
    </row>
    <row r="4" spans="1:12" s="2" customFormat="1" ht="26.25" customHeight="1">
      <c r="A4" s="1">
        <v>2</v>
      </c>
      <c r="B4" s="11" t="s">
        <v>51</v>
      </c>
      <c r="C4" s="12" t="s">
        <v>52</v>
      </c>
      <c r="D4" s="13" t="s">
        <v>53</v>
      </c>
      <c r="E4" s="14">
        <v>5</v>
      </c>
      <c r="F4" s="14">
        <v>2</v>
      </c>
      <c r="G4" s="1">
        <v>93.8</v>
      </c>
      <c r="H4" s="8">
        <v>0.978</v>
      </c>
      <c r="I4" s="10">
        <v>91.7364</v>
      </c>
      <c r="J4" s="10">
        <f t="shared" si="0"/>
        <v>82.26820000000001</v>
      </c>
      <c r="K4" s="21">
        <v>2</v>
      </c>
      <c r="L4" s="11" t="s">
        <v>164</v>
      </c>
    </row>
    <row r="5" spans="1:12" s="2" customFormat="1" ht="26.25" customHeight="1">
      <c r="A5" s="1">
        <v>3</v>
      </c>
      <c r="B5" s="11" t="s">
        <v>11</v>
      </c>
      <c r="C5" s="12" t="s">
        <v>12</v>
      </c>
      <c r="D5" s="13" t="s">
        <v>13</v>
      </c>
      <c r="E5" s="14">
        <v>3</v>
      </c>
      <c r="F5" s="14">
        <v>10</v>
      </c>
      <c r="G5" s="1">
        <v>85.8</v>
      </c>
      <c r="H5" s="8">
        <v>0.994</v>
      </c>
      <c r="I5" s="10">
        <v>85.2852</v>
      </c>
      <c r="J5" s="10">
        <f t="shared" si="0"/>
        <v>82.1426</v>
      </c>
      <c r="K5" s="21">
        <v>3</v>
      </c>
      <c r="L5" s="11" t="s">
        <v>164</v>
      </c>
    </row>
    <row r="6" spans="1:12" s="2" customFormat="1" ht="26.25" customHeight="1">
      <c r="A6" s="1">
        <v>4</v>
      </c>
      <c r="B6" s="11" t="s">
        <v>27</v>
      </c>
      <c r="C6" s="12" t="s">
        <v>28</v>
      </c>
      <c r="D6" s="13" t="s">
        <v>29</v>
      </c>
      <c r="E6" s="14">
        <v>4</v>
      </c>
      <c r="F6" s="14">
        <v>10</v>
      </c>
      <c r="G6" s="1">
        <v>88.2</v>
      </c>
      <c r="H6" s="8">
        <v>0.987</v>
      </c>
      <c r="I6" s="10">
        <v>87.0534</v>
      </c>
      <c r="J6" s="10">
        <f t="shared" si="0"/>
        <v>81.2767</v>
      </c>
      <c r="K6" s="21">
        <v>4</v>
      </c>
      <c r="L6" s="11" t="s">
        <v>164</v>
      </c>
    </row>
    <row r="7" spans="1:12" s="2" customFormat="1" ht="26.25" customHeight="1">
      <c r="A7" s="1">
        <v>5</v>
      </c>
      <c r="B7" s="11" t="s">
        <v>16</v>
      </c>
      <c r="C7" s="12" t="s">
        <v>17</v>
      </c>
      <c r="D7" s="13" t="s">
        <v>18</v>
      </c>
      <c r="E7" s="14">
        <v>3</v>
      </c>
      <c r="F7" s="14">
        <v>3</v>
      </c>
      <c r="G7" s="1">
        <v>84.8</v>
      </c>
      <c r="H7" s="8">
        <v>0.994</v>
      </c>
      <c r="I7" s="10">
        <v>84.2912</v>
      </c>
      <c r="J7" s="10">
        <f t="shared" si="0"/>
        <v>80.8956</v>
      </c>
      <c r="K7" s="21">
        <v>5</v>
      </c>
      <c r="L7" s="11" t="s">
        <v>164</v>
      </c>
    </row>
    <row r="8" spans="1:12" s="2" customFormat="1" ht="26.25" customHeight="1">
      <c r="A8" s="1">
        <v>6</v>
      </c>
      <c r="B8" s="11" t="s">
        <v>35</v>
      </c>
      <c r="C8" s="12" t="s">
        <v>36</v>
      </c>
      <c r="D8" s="13" t="s">
        <v>34</v>
      </c>
      <c r="E8" s="14">
        <v>4</v>
      </c>
      <c r="F8" s="14">
        <v>5</v>
      </c>
      <c r="G8" s="1">
        <v>87.8</v>
      </c>
      <c r="H8" s="8">
        <v>0.987</v>
      </c>
      <c r="I8" s="10">
        <v>86.6586</v>
      </c>
      <c r="J8" s="10">
        <f t="shared" si="0"/>
        <v>80.8293</v>
      </c>
      <c r="K8" s="21">
        <v>6</v>
      </c>
      <c r="L8" s="11" t="s">
        <v>164</v>
      </c>
    </row>
    <row r="9" spans="1:12" s="2" customFormat="1" ht="26.25" customHeight="1">
      <c r="A9" s="1">
        <v>7</v>
      </c>
      <c r="B9" s="11" t="s">
        <v>42</v>
      </c>
      <c r="C9" s="12" t="s">
        <v>43</v>
      </c>
      <c r="D9" s="13" t="s">
        <v>41</v>
      </c>
      <c r="E9" s="14">
        <v>3</v>
      </c>
      <c r="F9" s="14">
        <v>1</v>
      </c>
      <c r="G9" s="1">
        <v>87.8</v>
      </c>
      <c r="H9" s="8">
        <v>0.994</v>
      </c>
      <c r="I9" s="10">
        <v>87.2732</v>
      </c>
      <c r="J9" s="10">
        <f t="shared" si="0"/>
        <v>80.6366</v>
      </c>
      <c r="K9" s="21">
        <v>7</v>
      </c>
      <c r="L9" s="11" t="s">
        <v>164</v>
      </c>
    </row>
    <row r="10" spans="1:12" s="2" customFormat="1" ht="26.25" customHeight="1">
      <c r="A10" s="1">
        <v>8</v>
      </c>
      <c r="B10" s="11" t="s">
        <v>99</v>
      </c>
      <c r="C10" s="12" t="s">
        <v>100</v>
      </c>
      <c r="D10" s="13" t="s">
        <v>98</v>
      </c>
      <c r="E10" s="14">
        <v>2</v>
      </c>
      <c r="F10" s="14">
        <v>7</v>
      </c>
      <c r="G10" s="1">
        <v>91</v>
      </c>
      <c r="H10" s="8">
        <v>1.012</v>
      </c>
      <c r="I10" s="10">
        <v>92.092</v>
      </c>
      <c r="J10" s="10">
        <f t="shared" si="0"/>
        <v>80.29599999999999</v>
      </c>
      <c r="K10" s="21">
        <v>8</v>
      </c>
      <c r="L10" s="11" t="s">
        <v>164</v>
      </c>
    </row>
    <row r="11" spans="1:12" s="2" customFormat="1" ht="26.25" customHeight="1">
      <c r="A11" s="1">
        <v>9</v>
      </c>
      <c r="B11" s="11" t="s">
        <v>54</v>
      </c>
      <c r="C11" s="12" t="s">
        <v>55</v>
      </c>
      <c r="D11" s="13" t="s">
        <v>56</v>
      </c>
      <c r="E11" s="14">
        <v>1</v>
      </c>
      <c r="F11" s="14">
        <v>6</v>
      </c>
      <c r="G11" s="1">
        <v>85.4</v>
      </c>
      <c r="H11" s="8">
        <v>1.031</v>
      </c>
      <c r="I11" s="10">
        <v>88.04739999999998</v>
      </c>
      <c r="J11" s="10">
        <f t="shared" si="0"/>
        <v>80.1737</v>
      </c>
      <c r="K11" s="21">
        <v>9</v>
      </c>
      <c r="L11" s="11" t="s">
        <v>164</v>
      </c>
    </row>
    <row r="12" spans="1:12" s="2" customFormat="1" ht="26.25" customHeight="1">
      <c r="A12" s="1">
        <v>10</v>
      </c>
      <c r="B12" s="11" t="s">
        <v>25</v>
      </c>
      <c r="C12" s="12" t="s">
        <v>26</v>
      </c>
      <c r="D12" s="13" t="s">
        <v>24</v>
      </c>
      <c r="E12" s="14">
        <v>2</v>
      </c>
      <c r="F12" s="14">
        <v>5</v>
      </c>
      <c r="G12" s="1">
        <v>83.2</v>
      </c>
      <c r="H12" s="8">
        <v>1.012</v>
      </c>
      <c r="I12" s="10">
        <v>84.19840000000002</v>
      </c>
      <c r="J12" s="10">
        <f t="shared" si="0"/>
        <v>80.09920000000001</v>
      </c>
      <c r="K12" s="21">
        <v>10</v>
      </c>
      <c r="L12" s="11" t="s">
        <v>164</v>
      </c>
    </row>
    <row r="13" spans="1:12" s="2" customFormat="1" ht="26.25" customHeight="1">
      <c r="A13" s="1">
        <v>11</v>
      </c>
      <c r="B13" s="11" t="s">
        <v>22</v>
      </c>
      <c r="C13" s="12" t="s">
        <v>23</v>
      </c>
      <c r="D13" s="13" t="s">
        <v>24</v>
      </c>
      <c r="E13" s="14">
        <v>5</v>
      </c>
      <c r="F13" s="14">
        <v>7</v>
      </c>
      <c r="G13" s="1">
        <v>85.6</v>
      </c>
      <c r="H13" s="8">
        <v>0.978</v>
      </c>
      <c r="I13" s="10">
        <v>83.71679999999999</v>
      </c>
      <c r="J13" s="10">
        <f t="shared" si="0"/>
        <v>79.85839999999999</v>
      </c>
      <c r="K13" s="21">
        <v>11</v>
      </c>
      <c r="L13" s="11" t="s">
        <v>164</v>
      </c>
    </row>
    <row r="14" spans="1:12" s="2" customFormat="1" ht="26.25" customHeight="1">
      <c r="A14" s="1">
        <v>12</v>
      </c>
      <c r="B14" s="11" t="s">
        <v>19</v>
      </c>
      <c r="C14" s="12" t="s">
        <v>20</v>
      </c>
      <c r="D14" s="13" t="s">
        <v>21</v>
      </c>
      <c r="E14" s="14">
        <v>5</v>
      </c>
      <c r="F14" s="14">
        <v>8</v>
      </c>
      <c r="G14" s="1">
        <v>84.2</v>
      </c>
      <c r="H14" s="8">
        <v>0.978</v>
      </c>
      <c r="I14" s="10">
        <v>82.34759999999999</v>
      </c>
      <c r="J14" s="10">
        <f t="shared" si="0"/>
        <v>79.6738</v>
      </c>
      <c r="K14" s="21">
        <v>12</v>
      </c>
      <c r="L14" s="11" t="s">
        <v>164</v>
      </c>
    </row>
    <row r="15" spans="1:12" s="2" customFormat="1" ht="26.25" customHeight="1">
      <c r="A15" s="1">
        <v>13</v>
      </c>
      <c r="B15" s="11" t="s">
        <v>39</v>
      </c>
      <c r="C15" s="12" t="s">
        <v>40</v>
      </c>
      <c r="D15" s="13" t="s">
        <v>41</v>
      </c>
      <c r="E15" s="14">
        <v>5</v>
      </c>
      <c r="F15" s="14">
        <v>10</v>
      </c>
      <c r="G15" s="1">
        <v>87.2</v>
      </c>
      <c r="H15" s="8">
        <v>0.978</v>
      </c>
      <c r="I15" s="10">
        <v>85.2816</v>
      </c>
      <c r="J15" s="10">
        <f t="shared" si="0"/>
        <v>79.6408</v>
      </c>
      <c r="K15" s="21">
        <v>13</v>
      </c>
      <c r="L15" s="11" t="s">
        <v>164</v>
      </c>
    </row>
    <row r="16" spans="1:12" s="2" customFormat="1" ht="26.25" customHeight="1">
      <c r="A16" s="1">
        <v>14</v>
      </c>
      <c r="B16" s="11" t="s">
        <v>145</v>
      </c>
      <c r="C16" s="12" t="s">
        <v>146</v>
      </c>
      <c r="D16" s="13" t="s">
        <v>144</v>
      </c>
      <c r="E16" s="14">
        <v>1</v>
      </c>
      <c r="F16" s="14">
        <v>11</v>
      </c>
      <c r="G16" s="1">
        <v>89.8</v>
      </c>
      <c r="H16" s="8">
        <v>1.031</v>
      </c>
      <c r="I16" s="10">
        <v>92.5838</v>
      </c>
      <c r="J16" s="10">
        <f t="shared" si="0"/>
        <v>79.5419</v>
      </c>
      <c r="K16" s="21">
        <v>14</v>
      </c>
      <c r="L16" s="11" t="s">
        <v>164</v>
      </c>
    </row>
    <row r="17" spans="1:12" s="2" customFormat="1" ht="26.25" customHeight="1">
      <c r="A17" s="1">
        <v>15</v>
      </c>
      <c r="B17" s="11" t="s">
        <v>32</v>
      </c>
      <c r="C17" s="12" t="s">
        <v>33</v>
      </c>
      <c r="D17" s="13" t="s">
        <v>34</v>
      </c>
      <c r="E17" s="14">
        <v>4</v>
      </c>
      <c r="F17" s="14">
        <v>6</v>
      </c>
      <c r="G17" s="1">
        <v>84.6</v>
      </c>
      <c r="H17" s="8">
        <v>0.987</v>
      </c>
      <c r="I17" s="10">
        <v>83.5002</v>
      </c>
      <c r="J17" s="10">
        <f t="shared" si="0"/>
        <v>79.2501</v>
      </c>
      <c r="K17" s="21">
        <v>15</v>
      </c>
      <c r="L17" s="11" t="s">
        <v>164</v>
      </c>
    </row>
    <row r="18" spans="1:12" s="2" customFormat="1" ht="26.25" customHeight="1">
      <c r="A18" s="1">
        <v>16</v>
      </c>
      <c r="B18" s="11" t="s">
        <v>73</v>
      </c>
      <c r="C18" s="12" t="s">
        <v>74</v>
      </c>
      <c r="D18" s="13" t="s">
        <v>75</v>
      </c>
      <c r="E18" s="14">
        <v>4</v>
      </c>
      <c r="F18" s="14">
        <v>11</v>
      </c>
      <c r="G18" s="1">
        <v>89</v>
      </c>
      <c r="H18" s="8">
        <v>0.987</v>
      </c>
      <c r="I18" s="10">
        <v>87.843</v>
      </c>
      <c r="J18" s="10">
        <f t="shared" si="0"/>
        <v>79.17150000000001</v>
      </c>
      <c r="K18" s="21">
        <v>16</v>
      </c>
      <c r="L18" s="11" t="s">
        <v>164</v>
      </c>
    </row>
    <row r="19" spans="1:12" s="2" customFormat="1" ht="26.25" customHeight="1">
      <c r="A19" s="1"/>
      <c r="B19" s="11" t="s">
        <v>44</v>
      </c>
      <c r="C19" s="12" t="s">
        <v>45</v>
      </c>
      <c r="D19" s="13" t="s">
        <v>41</v>
      </c>
      <c r="E19" s="14">
        <v>3</v>
      </c>
      <c r="F19" s="14">
        <v>7</v>
      </c>
      <c r="G19" s="1">
        <v>84.6</v>
      </c>
      <c r="H19" s="8">
        <v>0.994</v>
      </c>
      <c r="I19" s="10">
        <v>84.0924</v>
      </c>
      <c r="J19" s="10">
        <f>D19*0.5+I19*0.5</f>
        <v>79.0462</v>
      </c>
      <c r="K19" s="21">
        <v>17</v>
      </c>
      <c r="L19" s="11" t="s">
        <v>164</v>
      </c>
    </row>
    <row r="20" spans="1:12" s="2" customFormat="1" ht="26.25" customHeight="1">
      <c r="A20" s="1">
        <v>17</v>
      </c>
      <c r="B20" s="11" t="s">
        <v>114</v>
      </c>
      <c r="C20" s="12" t="s">
        <v>115</v>
      </c>
      <c r="D20" s="13" t="s">
        <v>110</v>
      </c>
      <c r="E20" s="14">
        <v>1</v>
      </c>
      <c r="F20" s="14">
        <v>12</v>
      </c>
      <c r="G20" s="1">
        <v>87.4</v>
      </c>
      <c r="H20" s="8">
        <v>1.031</v>
      </c>
      <c r="I20" s="10">
        <v>90.1094</v>
      </c>
      <c r="J20" s="10">
        <f t="shared" si="0"/>
        <v>79.0547</v>
      </c>
      <c r="K20" s="21">
        <v>17</v>
      </c>
      <c r="L20" s="11" t="s">
        <v>164</v>
      </c>
    </row>
    <row r="21" spans="1:12" s="2" customFormat="1" ht="26.25" customHeight="1">
      <c r="A21" s="1">
        <v>19</v>
      </c>
      <c r="B21" s="11" t="s">
        <v>49</v>
      </c>
      <c r="C21" s="12" t="s">
        <v>50</v>
      </c>
      <c r="D21" s="13" t="s">
        <v>48</v>
      </c>
      <c r="E21" s="14">
        <v>1</v>
      </c>
      <c r="F21" s="14">
        <v>13</v>
      </c>
      <c r="G21" s="1">
        <v>82.4</v>
      </c>
      <c r="H21" s="8">
        <v>1.031</v>
      </c>
      <c r="I21" s="10">
        <v>84.95439999999999</v>
      </c>
      <c r="J21" s="10">
        <f t="shared" si="0"/>
        <v>78.9772</v>
      </c>
      <c r="K21" s="21">
        <v>19</v>
      </c>
      <c r="L21" s="11" t="s">
        <v>164</v>
      </c>
    </row>
    <row r="22" spans="1:12" s="2" customFormat="1" ht="26.25" customHeight="1">
      <c r="A22" s="1">
        <v>20</v>
      </c>
      <c r="B22" s="11" t="s">
        <v>60</v>
      </c>
      <c r="C22" s="12" t="s">
        <v>61</v>
      </c>
      <c r="D22" s="13" t="s">
        <v>62</v>
      </c>
      <c r="E22" s="14">
        <v>3</v>
      </c>
      <c r="F22" s="14">
        <v>12</v>
      </c>
      <c r="G22" s="1">
        <v>86</v>
      </c>
      <c r="H22" s="8">
        <v>0.994</v>
      </c>
      <c r="I22" s="10">
        <v>85.484</v>
      </c>
      <c r="J22" s="10">
        <f t="shared" si="0"/>
        <v>78.642</v>
      </c>
      <c r="K22" s="21">
        <v>20</v>
      </c>
      <c r="L22" s="11" t="s">
        <v>164</v>
      </c>
    </row>
    <row r="23" spans="1:12" s="2" customFormat="1" ht="26.25" customHeight="1">
      <c r="A23" s="1">
        <v>21</v>
      </c>
      <c r="B23" s="11" t="s">
        <v>118</v>
      </c>
      <c r="C23" s="12" t="s">
        <v>119</v>
      </c>
      <c r="D23" s="13" t="s">
        <v>120</v>
      </c>
      <c r="E23" s="14">
        <v>2</v>
      </c>
      <c r="F23" s="14">
        <v>11</v>
      </c>
      <c r="G23" s="1">
        <v>88.4</v>
      </c>
      <c r="H23" s="8">
        <v>1.012</v>
      </c>
      <c r="I23" s="10">
        <v>89.46079999999999</v>
      </c>
      <c r="J23" s="10">
        <f t="shared" si="0"/>
        <v>78.6304</v>
      </c>
      <c r="K23" s="21">
        <v>21</v>
      </c>
      <c r="L23" s="11" t="s">
        <v>164</v>
      </c>
    </row>
    <row r="24" spans="1:12" s="2" customFormat="1" ht="26.25" customHeight="1">
      <c r="A24" s="1">
        <v>22</v>
      </c>
      <c r="B24" s="11" t="s">
        <v>103</v>
      </c>
      <c r="C24" s="12" t="s">
        <v>104</v>
      </c>
      <c r="D24" s="13" t="s">
        <v>98</v>
      </c>
      <c r="E24" s="14">
        <v>5</v>
      </c>
      <c r="F24" s="14">
        <v>1</v>
      </c>
      <c r="G24" s="1">
        <v>90</v>
      </c>
      <c r="H24" s="8">
        <v>0.978</v>
      </c>
      <c r="I24" s="10">
        <v>88.02</v>
      </c>
      <c r="J24" s="10">
        <f t="shared" si="0"/>
        <v>78.25999999999999</v>
      </c>
      <c r="K24" s="21">
        <v>22</v>
      </c>
      <c r="L24" s="11" t="s">
        <v>164</v>
      </c>
    </row>
    <row r="25" spans="1:12" s="2" customFormat="1" ht="26.25" customHeight="1">
      <c r="A25" s="1">
        <v>23</v>
      </c>
      <c r="B25" s="11" t="s">
        <v>91</v>
      </c>
      <c r="C25" s="12" t="s">
        <v>92</v>
      </c>
      <c r="D25" s="13" t="s">
        <v>93</v>
      </c>
      <c r="E25" s="14">
        <v>3</v>
      </c>
      <c r="F25" s="14">
        <v>2</v>
      </c>
      <c r="G25" s="1">
        <v>88</v>
      </c>
      <c r="H25" s="8">
        <v>0.994</v>
      </c>
      <c r="I25" s="10">
        <v>87.472</v>
      </c>
      <c r="J25" s="10">
        <f t="shared" si="0"/>
        <v>78.23599999999999</v>
      </c>
      <c r="K25" s="21">
        <v>23</v>
      </c>
      <c r="L25" s="11" t="s">
        <v>164</v>
      </c>
    </row>
    <row r="26" spans="1:12" s="2" customFormat="1" ht="26.25" customHeight="1">
      <c r="A26" s="1">
        <v>24</v>
      </c>
      <c r="B26" s="11" t="s">
        <v>78</v>
      </c>
      <c r="C26" s="12" t="s">
        <v>79</v>
      </c>
      <c r="D26" s="13" t="s">
        <v>80</v>
      </c>
      <c r="E26" s="14">
        <v>3</v>
      </c>
      <c r="F26" s="14">
        <v>4</v>
      </c>
      <c r="G26" s="1">
        <v>86.8</v>
      </c>
      <c r="H26" s="8">
        <v>0.994</v>
      </c>
      <c r="I26" s="10">
        <v>86.27920000000002</v>
      </c>
      <c r="J26" s="10">
        <f t="shared" si="0"/>
        <v>78.1396</v>
      </c>
      <c r="K26" s="21">
        <v>24</v>
      </c>
      <c r="L26" s="11" t="s">
        <v>164</v>
      </c>
    </row>
    <row r="27" spans="1:12" s="2" customFormat="1" ht="26.25" customHeight="1">
      <c r="A27" s="1">
        <v>25</v>
      </c>
      <c r="B27" s="11" t="s">
        <v>30</v>
      </c>
      <c r="C27" s="12" t="s">
        <v>31</v>
      </c>
      <c r="D27" s="13" t="s">
        <v>29</v>
      </c>
      <c r="E27" s="14">
        <v>1</v>
      </c>
      <c r="F27" s="14">
        <v>3</v>
      </c>
      <c r="G27" s="1">
        <v>78.2</v>
      </c>
      <c r="H27" s="8">
        <v>1.031</v>
      </c>
      <c r="I27" s="10">
        <v>80.6242</v>
      </c>
      <c r="J27" s="10">
        <f t="shared" si="0"/>
        <v>78.0621</v>
      </c>
      <c r="K27" s="21">
        <v>25</v>
      </c>
      <c r="L27" s="11" t="s">
        <v>164</v>
      </c>
    </row>
    <row r="28" spans="1:12" s="2" customFormat="1" ht="26.25" customHeight="1">
      <c r="A28" s="1">
        <v>26</v>
      </c>
      <c r="B28" s="11" t="s">
        <v>147</v>
      </c>
      <c r="C28" s="12" t="s">
        <v>148</v>
      </c>
      <c r="D28" s="13" t="s">
        <v>149</v>
      </c>
      <c r="E28" s="14">
        <v>1</v>
      </c>
      <c r="F28" s="14">
        <v>8</v>
      </c>
      <c r="G28" s="1">
        <v>87</v>
      </c>
      <c r="H28" s="8">
        <v>1.031</v>
      </c>
      <c r="I28" s="10">
        <v>89.69699999999999</v>
      </c>
      <c r="J28" s="10">
        <f t="shared" si="0"/>
        <v>77.99849999999999</v>
      </c>
      <c r="K28" s="21">
        <v>26</v>
      </c>
      <c r="L28" s="11" t="s">
        <v>164</v>
      </c>
    </row>
    <row r="29" spans="1:12" s="2" customFormat="1" ht="26.25" customHeight="1">
      <c r="A29" s="1">
        <v>27</v>
      </c>
      <c r="B29" s="11" t="s">
        <v>37</v>
      </c>
      <c r="C29" s="12" t="s">
        <v>38</v>
      </c>
      <c r="D29" s="13" t="s">
        <v>34</v>
      </c>
      <c r="E29" s="14">
        <v>2</v>
      </c>
      <c r="F29" s="14">
        <v>13</v>
      </c>
      <c r="G29" s="1">
        <v>79.8</v>
      </c>
      <c r="H29" s="8">
        <v>1.012</v>
      </c>
      <c r="I29" s="10">
        <v>80.7576</v>
      </c>
      <c r="J29" s="10">
        <f t="shared" si="0"/>
        <v>77.8788</v>
      </c>
      <c r="K29" s="21">
        <v>27</v>
      </c>
      <c r="L29" s="11" t="s">
        <v>164</v>
      </c>
    </row>
    <row r="30" spans="1:12" s="2" customFormat="1" ht="26.25" customHeight="1">
      <c r="A30" s="1">
        <v>28</v>
      </c>
      <c r="B30" s="11" t="s">
        <v>96</v>
      </c>
      <c r="C30" s="12" t="s">
        <v>97</v>
      </c>
      <c r="D30" s="13" t="s">
        <v>98</v>
      </c>
      <c r="E30" s="14">
        <v>2</v>
      </c>
      <c r="F30" s="14">
        <v>1</v>
      </c>
      <c r="G30" s="1">
        <v>86</v>
      </c>
      <c r="H30" s="8">
        <v>1.012</v>
      </c>
      <c r="I30" s="10">
        <v>87.032</v>
      </c>
      <c r="J30" s="10">
        <f t="shared" si="0"/>
        <v>77.76599999999999</v>
      </c>
      <c r="K30" s="21">
        <v>28</v>
      </c>
      <c r="L30" s="11" t="s">
        <v>164</v>
      </c>
    </row>
    <row r="31" spans="1:12" s="2" customFormat="1" ht="26.25" customHeight="1">
      <c r="A31" s="1">
        <v>29</v>
      </c>
      <c r="B31" s="11" t="s">
        <v>128</v>
      </c>
      <c r="C31" s="12" t="s">
        <v>129</v>
      </c>
      <c r="D31" s="13" t="s">
        <v>130</v>
      </c>
      <c r="E31" s="14">
        <v>3</v>
      </c>
      <c r="F31" s="14">
        <v>11</v>
      </c>
      <c r="G31" s="1">
        <v>88.6</v>
      </c>
      <c r="H31" s="8">
        <v>0.994</v>
      </c>
      <c r="I31" s="10">
        <v>88.0684</v>
      </c>
      <c r="J31" s="10">
        <f t="shared" si="0"/>
        <v>77.6842</v>
      </c>
      <c r="K31" s="21">
        <v>29</v>
      </c>
      <c r="L31" s="11" t="s">
        <v>164</v>
      </c>
    </row>
    <row r="32" spans="1:12" s="2" customFormat="1" ht="26.25" customHeight="1">
      <c r="A32" s="1">
        <v>30</v>
      </c>
      <c r="B32" s="11" t="s">
        <v>112</v>
      </c>
      <c r="C32" s="12" t="s">
        <v>113</v>
      </c>
      <c r="D32" s="13" t="s">
        <v>110</v>
      </c>
      <c r="E32" s="14">
        <v>4</v>
      </c>
      <c r="F32" s="14">
        <v>4</v>
      </c>
      <c r="G32" s="1">
        <v>88.4</v>
      </c>
      <c r="H32" s="8">
        <v>0.987</v>
      </c>
      <c r="I32" s="10">
        <v>87.2508</v>
      </c>
      <c r="J32" s="10">
        <f t="shared" si="0"/>
        <v>77.6254</v>
      </c>
      <c r="K32" s="21">
        <v>30</v>
      </c>
      <c r="L32" s="11" t="s">
        <v>164</v>
      </c>
    </row>
    <row r="33" spans="1:12" s="2" customFormat="1" ht="26.25" customHeight="1">
      <c r="A33" s="1">
        <v>31</v>
      </c>
      <c r="B33" s="11" t="s">
        <v>16</v>
      </c>
      <c r="C33" s="12" t="s">
        <v>111</v>
      </c>
      <c r="D33" s="13" t="s">
        <v>110</v>
      </c>
      <c r="E33" s="14">
        <v>5</v>
      </c>
      <c r="F33" s="14">
        <v>9</v>
      </c>
      <c r="G33" s="1">
        <v>89.2</v>
      </c>
      <c r="H33" s="8">
        <v>0.978</v>
      </c>
      <c r="I33" s="10">
        <v>87.2376</v>
      </c>
      <c r="J33" s="10">
        <f t="shared" si="0"/>
        <v>77.6188</v>
      </c>
      <c r="K33" s="21">
        <v>31</v>
      </c>
      <c r="L33" s="11" t="s">
        <v>164</v>
      </c>
    </row>
    <row r="34" spans="1:12" s="2" customFormat="1" ht="26.25" customHeight="1">
      <c r="A34" s="1">
        <v>32</v>
      </c>
      <c r="B34" s="11" t="s">
        <v>138</v>
      </c>
      <c r="C34" s="12" t="s">
        <v>139</v>
      </c>
      <c r="D34" s="13" t="s">
        <v>131</v>
      </c>
      <c r="E34" s="14">
        <v>2</v>
      </c>
      <c r="F34" s="14">
        <v>3</v>
      </c>
      <c r="G34" s="1">
        <v>87</v>
      </c>
      <c r="H34" s="8">
        <v>1.012</v>
      </c>
      <c r="I34" s="10">
        <v>88.04399999999998</v>
      </c>
      <c r="J34" s="10">
        <f t="shared" si="0"/>
        <v>77.52199999999999</v>
      </c>
      <c r="K34" s="21">
        <v>32</v>
      </c>
      <c r="L34" s="11" t="s">
        <v>164</v>
      </c>
    </row>
    <row r="35" spans="1:12" s="2" customFormat="1" ht="26.25" customHeight="1">
      <c r="A35" s="1">
        <v>33</v>
      </c>
      <c r="B35" s="11" t="s">
        <v>88</v>
      </c>
      <c r="C35" s="12" t="s">
        <v>89</v>
      </c>
      <c r="D35" s="13" t="s">
        <v>90</v>
      </c>
      <c r="E35" s="14">
        <v>4</v>
      </c>
      <c r="F35" s="14">
        <v>8</v>
      </c>
      <c r="G35" s="1">
        <v>86.6</v>
      </c>
      <c r="H35" s="8">
        <v>0.987</v>
      </c>
      <c r="I35" s="10">
        <v>85.4742</v>
      </c>
      <c r="J35" s="10">
        <f aca="true" t="shared" si="1" ref="J35:J63">D35*0.5+I35*0.5</f>
        <v>77.3871</v>
      </c>
      <c r="K35" s="21">
        <v>33</v>
      </c>
      <c r="L35" s="11" t="s">
        <v>164</v>
      </c>
    </row>
    <row r="36" spans="1:12" s="2" customFormat="1" ht="26.25" customHeight="1">
      <c r="A36" s="1">
        <v>34</v>
      </c>
      <c r="B36" s="11" t="s">
        <v>83</v>
      </c>
      <c r="C36" s="12" t="s">
        <v>84</v>
      </c>
      <c r="D36" s="13" t="s">
        <v>80</v>
      </c>
      <c r="E36" s="14">
        <v>1</v>
      </c>
      <c r="F36" s="14">
        <v>4</v>
      </c>
      <c r="G36" s="1">
        <v>81.8</v>
      </c>
      <c r="H36" s="8">
        <v>1.031</v>
      </c>
      <c r="I36" s="10">
        <v>84.33579999999999</v>
      </c>
      <c r="J36" s="10">
        <f t="shared" si="1"/>
        <v>77.1679</v>
      </c>
      <c r="K36" s="21">
        <v>34</v>
      </c>
      <c r="L36" s="11" t="s">
        <v>164</v>
      </c>
    </row>
    <row r="37" spans="1:12" s="2" customFormat="1" ht="26.25" customHeight="1">
      <c r="A37" s="1">
        <v>35</v>
      </c>
      <c r="B37" s="11" t="s">
        <v>85</v>
      </c>
      <c r="C37" s="12" t="s">
        <v>86</v>
      </c>
      <c r="D37" s="13" t="s">
        <v>87</v>
      </c>
      <c r="E37" s="14">
        <v>5</v>
      </c>
      <c r="F37" s="14">
        <v>11</v>
      </c>
      <c r="G37" s="1">
        <v>86.6</v>
      </c>
      <c r="H37" s="8">
        <v>0.978</v>
      </c>
      <c r="I37" s="10">
        <v>84.6948</v>
      </c>
      <c r="J37" s="10">
        <f t="shared" si="1"/>
        <v>77.0974</v>
      </c>
      <c r="K37" s="21">
        <v>35</v>
      </c>
      <c r="L37" s="11" t="s">
        <v>164</v>
      </c>
    </row>
    <row r="38" spans="1:12" s="2" customFormat="1" ht="26.25" customHeight="1">
      <c r="A38" s="1">
        <v>36</v>
      </c>
      <c r="B38" s="11" t="s">
        <v>136</v>
      </c>
      <c r="C38" s="12" t="s">
        <v>137</v>
      </c>
      <c r="D38" s="13" t="s">
        <v>131</v>
      </c>
      <c r="E38" s="14">
        <v>3</v>
      </c>
      <c r="F38" s="14">
        <v>5</v>
      </c>
      <c r="G38" s="1">
        <v>87.6</v>
      </c>
      <c r="H38" s="8">
        <v>0.994</v>
      </c>
      <c r="I38" s="10">
        <v>87.0744</v>
      </c>
      <c r="J38" s="10">
        <f t="shared" si="1"/>
        <v>77.0372</v>
      </c>
      <c r="K38" s="21">
        <v>36</v>
      </c>
      <c r="L38" s="11" t="s">
        <v>164</v>
      </c>
    </row>
    <row r="39" spans="1:12" s="2" customFormat="1" ht="26.25" customHeight="1">
      <c r="A39" s="1">
        <v>37</v>
      </c>
      <c r="B39" s="11" t="s">
        <v>57</v>
      </c>
      <c r="C39" s="12" t="s">
        <v>58</v>
      </c>
      <c r="D39" s="13" t="s">
        <v>59</v>
      </c>
      <c r="E39" s="14">
        <v>1</v>
      </c>
      <c r="F39" s="14">
        <v>7</v>
      </c>
      <c r="G39" s="1">
        <v>79.6</v>
      </c>
      <c r="H39" s="8">
        <v>1.031</v>
      </c>
      <c r="I39" s="10">
        <v>82.0676</v>
      </c>
      <c r="J39" s="10">
        <f t="shared" si="1"/>
        <v>77.0338</v>
      </c>
      <c r="K39" s="21">
        <v>37</v>
      </c>
      <c r="L39" s="11" t="s">
        <v>164</v>
      </c>
    </row>
    <row r="40" spans="1:12" s="2" customFormat="1" ht="26.25" customHeight="1">
      <c r="A40" s="1">
        <v>38</v>
      </c>
      <c r="B40" s="11" t="s">
        <v>76</v>
      </c>
      <c r="C40" s="12" t="s">
        <v>77</v>
      </c>
      <c r="D40" s="13" t="s">
        <v>75</v>
      </c>
      <c r="E40" s="14">
        <v>1</v>
      </c>
      <c r="F40" s="14">
        <v>10</v>
      </c>
      <c r="G40" s="1">
        <v>81</v>
      </c>
      <c r="H40" s="8">
        <v>1.031</v>
      </c>
      <c r="I40" s="10">
        <v>83.511</v>
      </c>
      <c r="J40" s="10">
        <f t="shared" si="1"/>
        <v>77.0055</v>
      </c>
      <c r="K40" s="21">
        <v>38</v>
      </c>
      <c r="L40" s="11" t="s">
        <v>164</v>
      </c>
    </row>
    <row r="41" spans="1:12" ht="25.5" customHeight="1">
      <c r="A41" s="1">
        <v>39</v>
      </c>
      <c r="B41" s="11" t="s">
        <v>155</v>
      </c>
      <c r="C41" s="12" t="s">
        <v>156</v>
      </c>
      <c r="D41" s="13" t="s">
        <v>152</v>
      </c>
      <c r="E41" s="16">
        <v>1</v>
      </c>
      <c r="F41" s="16">
        <v>2</v>
      </c>
      <c r="G41" s="1">
        <v>85.2</v>
      </c>
      <c r="H41" s="8">
        <v>1.031</v>
      </c>
      <c r="I41" s="10">
        <v>87.84119999999999</v>
      </c>
      <c r="J41" s="10">
        <f t="shared" si="1"/>
        <v>76.9206</v>
      </c>
      <c r="K41" s="21">
        <v>39</v>
      </c>
      <c r="L41" s="11" t="s">
        <v>164</v>
      </c>
    </row>
    <row r="42" spans="1:12" s="2" customFormat="1" ht="26.25" customHeight="1">
      <c r="A42" s="1">
        <v>40</v>
      </c>
      <c r="B42" s="11" t="s">
        <v>66</v>
      </c>
      <c r="C42" s="12" t="s">
        <v>67</v>
      </c>
      <c r="D42" s="13" t="s">
        <v>63</v>
      </c>
      <c r="E42" s="14">
        <v>2</v>
      </c>
      <c r="F42" s="14">
        <v>10</v>
      </c>
      <c r="G42" s="1">
        <v>81.2</v>
      </c>
      <c r="H42" s="8">
        <v>1.012</v>
      </c>
      <c r="I42" s="10">
        <v>82.1744</v>
      </c>
      <c r="J42" s="10">
        <f t="shared" si="1"/>
        <v>76.8372</v>
      </c>
      <c r="K42" s="21">
        <v>40</v>
      </c>
      <c r="L42" s="11" t="s">
        <v>164</v>
      </c>
    </row>
    <row r="43" spans="1:12" s="2" customFormat="1" ht="26.25" customHeight="1">
      <c r="A43" s="1">
        <v>41</v>
      </c>
      <c r="B43" s="11" t="s">
        <v>134</v>
      </c>
      <c r="C43" s="12" t="s">
        <v>135</v>
      </c>
      <c r="D43" s="13" t="s">
        <v>131</v>
      </c>
      <c r="E43" s="14">
        <v>4</v>
      </c>
      <c r="F43" s="14">
        <v>2</v>
      </c>
      <c r="G43" s="1">
        <v>87.6</v>
      </c>
      <c r="H43" s="8">
        <v>0.987</v>
      </c>
      <c r="I43" s="10">
        <v>86.4612</v>
      </c>
      <c r="J43" s="10">
        <f t="shared" si="1"/>
        <v>76.73060000000001</v>
      </c>
      <c r="K43" s="21">
        <v>41</v>
      </c>
      <c r="L43" s="11" t="s">
        <v>164</v>
      </c>
    </row>
    <row r="44" spans="1:12" s="2" customFormat="1" ht="26.25" customHeight="1">
      <c r="A44" s="1">
        <v>42</v>
      </c>
      <c r="B44" s="11" t="s">
        <v>108</v>
      </c>
      <c r="C44" s="12" t="s">
        <v>109</v>
      </c>
      <c r="D44" s="13" t="s">
        <v>107</v>
      </c>
      <c r="E44" s="14">
        <v>1</v>
      </c>
      <c r="F44" s="14">
        <v>5</v>
      </c>
      <c r="G44" s="1">
        <v>81.9</v>
      </c>
      <c r="H44" s="8">
        <v>1.031</v>
      </c>
      <c r="I44" s="10">
        <v>84.4389</v>
      </c>
      <c r="J44" s="10">
        <f t="shared" si="1"/>
        <v>76.36945</v>
      </c>
      <c r="K44" s="21">
        <v>42</v>
      </c>
      <c r="L44" s="11" t="s">
        <v>164</v>
      </c>
    </row>
    <row r="45" spans="1:12" s="2" customFormat="1" ht="26.25" customHeight="1">
      <c r="A45" s="1">
        <v>43</v>
      </c>
      <c r="B45" s="11" t="s">
        <v>81</v>
      </c>
      <c r="C45" s="12" t="s">
        <v>82</v>
      </c>
      <c r="D45" s="13" t="s">
        <v>80</v>
      </c>
      <c r="E45" s="14">
        <v>3</v>
      </c>
      <c r="F45" s="14">
        <v>8</v>
      </c>
      <c r="G45" s="1">
        <v>83.2</v>
      </c>
      <c r="H45" s="8">
        <v>0.994</v>
      </c>
      <c r="I45" s="10">
        <v>82.7008</v>
      </c>
      <c r="J45" s="10">
        <f t="shared" si="1"/>
        <v>76.35040000000001</v>
      </c>
      <c r="K45" s="21">
        <v>43</v>
      </c>
      <c r="L45" s="11" t="s">
        <v>164</v>
      </c>
    </row>
    <row r="46" spans="1:12" s="2" customFormat="1" ht="26.25" customHeight="1">
      <c r="A46" s="1">
        <v>44</v>
      </c>
      <c r="B46" s="11" t="s">
        <v>124</v>
      </c>
      <c r="C46" s="12" t="s">
        <v>125</v>
      </c>
      <c r="D46" s="13" t="s">
        <v>123</v>
      </c>
      <c r="E46" s="14">
        <v>5</v>
      </c>
      <c r="F46" s="14">
        <v>4</v>
      </c>
      <c r="G46" s="1">
        <v>86.6</v>
      </c>
      <c r="H46" s="8">
        <v>0.978</v>
      </c>
      <c r="I46" s="10">
        <v>84.6948</v>
      </c>
      <c r="J46" s="10">
        <f t="shared" si="1"/>
        <v>76.0974</v>
      </c>
      <c r="K46" s="21">
        <v>44</v>
      </c>
      <c r="L46" s="11" t="s">
        <v>164</v>
      </c>
    </row>
    <row r="47" spans="1:12" s="2" customFormat="1" ht="26.25" customHeight="1">
      <c r="A47" s="1">
        <v>45</v>
      </c>
      <c r="B47" s="11" t="s">
        <v>94</v>
      </c>
      <c r="C47" s="12" t="s">
        <v>95</v>
      </c>
      <c r="D47" s="13" t="s">
        <v>93</v>
      </c>
      <c r="E47" s="14">
        <v>5</v>
      </c>
      <c r="F47" s="14">
        <v>5</v>
      </c>
      <c r="G47" s="1">
        <v>85</v>
      </c>
      <c r="H47" s="8">
        <v>0.978</v>
      </c>
      <c r="I47" s="10">
        <v>83.13</v>
      </c>
      <c r="J47" s="10">
        <f t="shared" si="1"/>
        <v>76.065</v>
      </c>
      <c r="K47" s="21">
        <v>45</v>
      </c>
      <c r="L47" s="1"/>
    </row>
    <row r="48" spans="1:12" s="2" customFormat="1" ht="26.25" customHeight="1">
      <c r="A48" s="1">
        <v>46</v>
      </c>
      <c r="B48" s="11" t="s">
        <v>126</v>
      </c>
      <c r="C48" s="12" t="s">
        <v>127</v>
      </c>
      <c r="D48" s="13" t="s">
        <v>123</v>
      </c>
      <c r="E48" s="14">
        <v>4</v>
      </c>
      <c r="F48" s="14">
        <v>12</v>
      </c>
      <c r="G48" s="1">
        <v>85.4</v>
      </c>
      <c r="H48" s="8">
        <v>0.987</v>
      </c>
      <c r="I48" s="10">
        <v>84.2898</v>
      </c>
      <c r="J48" s="10">
        <f t="shared" si="1"/>
        <v>75.8949</v>
      </c>
      <c r="K48" s="21">
        <v>46</v>
      </c>
      <c r="L48" s="1"/>
    </row>
    <row r="49" spans="1:12" s="2" customFormat="1" ht="26.25" customHeight="1">
      <c r="A49" s="1">
        <v>47</v>
      </c>
      <c r="B49" s="11" t="s">
        <v>140</v>
      </c>
      <c r="C49" s="12" t="s">
        <v>141</v>
      </c>
      <c r="D49" s="13" t="s">
        <v>131</v>
      </c>
      <c r="E49" s="14">
        <v>4</v>
      </c>
      <c r="F49" s="14">
        <v>1</v>
      </c>
      <c r="G49" s="1">
        <v>85.8</v>
      </c>
      <c r="H49" s="8">
        <v>0.987</v>
      </c>
      <c r="I49" s="10">
        <v>84.6846</v>
      </c>
      <c r="J49" s="10">
        <f t="shared" si="1"/>
        <v>75.8423</v>
      </c>
      <c r="K49" s="21">
        <v>47</v>
      </c>
      <c r="L49" s="1"/>
    </row>
    <row r="50" spans="1:12" s="2" customFormat="1" ht="26.25" customHeight="1">
      <c r="A50" s="1">
        <v>48</v>
      </c>
      <c r="B50" s="11" t="s">
        <v>101</v>
      </c>
      <c r="C50" s="12" t="s">
        <v>102</v>
      </c>
      <c r="D50" s="13" t="s">
        <v>98</v>
      </c>
      <c r="E50" s="14">
        <v>5</v>
      </c>
      <c r="F50" s="14">
        <v>12</v>
      </c>
      <c r="G50" s="1">
        <v>84.2</v>
      </c>
      <c r="H50" s="8">
        <v>0.978</v>
      </c>
      <c r="I50" s="10">
        <v>82.34759999999999</v>
      </c>
      <c r="J50" s="10">
        <f t="shared" si="1"/>
        <v>75.4238</v>
      </c>
      <c r="K50" s="21">
        <v>48</v>
      </c>
      <c r="L50" s="1"/>
    </row>
    <row r="51" spans="1:12" ht="25.5" customHeight="1">
      <c r="A51" s="1">
        <v>49</v>
      </c>
      <c r="B51" s="11" t="s">
        <v>153</v>
      </c>
      <c r="C51" s="12" t="s">
        <v>154</v>
      </c>
      <c r="D51" s="13" t="s">
        <v>152</v>
      </c>
      <c r="E51" s="16">
        <v>5</v>
      </c>
      <c r="F51" s="16">
        <v>3</v>
      </c>
      <c r="G51" s="1">
        <v>85.8</v>
      </c>
      <c r="H51" s="8">
        <v>0.978</v>
      </c>
      <c r="I51" s="10">
        <v>83.91239999999998</v>
      </c>
      <c r="J51" s="10">
        <f t="shared" si="1"/>
        <v>74.9562</v>
      </c>
      <c r="K51" s="21">
        <v>49</v>
      </c>
      <c r="L51" s="1"/>
    </row>
    <row r="52" spans="1:12" s="2" customFormat="1" ht="26.25" customHeight="1">
      <c r="A52" s="1">
        <v>50</v>
      </c>
      <c r="B52" s="11" t="s">
        <v>68</v>
      </c>
      <c r="C52" s="12" t="s">
        <v>69</v>
      </c>
      <c r="D52" s="13" t="s">
        <v>63</v>
      </c>
      <c r="E52" s="14">
        <v>3</v>
      </c>
      <c r="F52" s="14">
        <v>6</v>
      </c>
      <c r="G52" s="1">
        <v>78.6</v>
      </c>
      <c r="H52" s="8">
        <v>0.994</v>
      </c>
      <c r="I52" s="10">
        <v>78.1284</v>
      </c>
      <c r="J52" s="10">
        <f t="shared" si="1"/>
        <v>74.8142</v>
      </c>
      <c r="K52" s="21">
        <v>50</v>
      </c>
      <c r="L52" s="1"/>
    </row>
    <row r="53" spans="1:12" s="2" customFormat="1" ht="26.25" customHeight="1">
      <c r="A53" s="1">
        <v>51</v>
      </c>
      <c r="B53" s="11" t="s">
        <v>46</v>
      </c>
      <c r="C53" s="12" t="s">
        <v>47</v>
      </c>
      <c r="D53" s="13" t="s">
        <v>48</v>
      </c>
      <c r="E53" s="14">
        <v>1</v>
      </c>
      <c r="F53" s="14">
        <v>1</v>
      </c>
      <c r="G53" s="1">
        <v>74</v>
      </c>
      <c r="H53" s="8">
        <v>1.031</v>
      </c>
      <c r="I53" s="10">
        <v>76.29399999999998</v>
      </c>
      <c r="J53" s="10">
        <f t="shared" si="1"/>
        <v>74.64699999999999</v>
      </c>
      <c r="K53" s="21">
        <v>51</v>
      </c>
      <c r="L53" s="1"/>
    </row>
    <row r="54" spans="1:12" ht="25.5" customHeight="1">
      <c r="A54" s="1">
        <v>52</v>
      </c>
      <c r="B54" s="11" t="s">
        <v>161</v>
      </c>
      <c r="C54" s="12" t="s">
        <v>162</v>
      </c>
      <c r="D54" s="13" t="s">
        <v>152</v>
      </c>
      <c r="E54" s="16">
        <v>2</v>
      </c>
      <c r="F54" s="16">
        <v>9</v>
      </c>
      <c r="G54" s="1">
        <v>82.2</v>
      </c>
      <c r="H54" s="8">
        <v>1.012</v>
      </c>
      <c r="I54" s="10">
        <v>83.1864</v>
      </c>
      <c r="J54" s="10">
        <f t="shared" si="1"/>
        <v>74.5932</v>
      </c>
      <c r="K54" s="21">
        <v>52</v>
      </c>
      <c r="L54" s="1"/>
    </row>
    <row r="55" spans="1:12" s="2" customFormat="1" ht="26.25" customHeight="1">
      <c r="A55" s="1">
        <v>53</v>
      </c>
      <c r="B55" s="11" t="s">
        <v>116</v>
      </c>
      <c r="C55" s="12" t="s">
        <v>117</v>
      </c>
      <c r="D55" s="13">
        <v>67.8</v>
      </c>
      <c r="E55" s="14">
        <v>2</v>
      </c>
      <c r="F55" s="14">
        <v>6</v>
      </c>
      <c r="G55" s="1">
        <v>79.8</v>
      </c>
      <c r="H55" s="8">
        <v>1.012</v>
      </c>
      <c r="I55" s="10">
        <v>80.7576</v>
      </c>
      <c r="J55" s="10">
        <f t="shared" si="1"/>
        <v>74.27879999999999</v>
      </c>
      <c r="K55" s="21">
        <v>53</v>
      </c>
      <c r="L55" s="1"/>
    </row>
    <row r="56" spans="1:12" s="2" customFormat="1" ht="26.25" customHeight="1">
      <c r="A56" s="1">
        <v>54</v>
      </c>
      <c r="B56" s="11" t="s">
        <v>142</v>
      </c>
      <c r="C56" s="12" t="s">
        <v>143</v>
      </c>
      <c r="D56" s="13" t="s">
        <v>131</v>
      </c>
      <c r="E56" s="14">
        <v>4</v>
      </c>
      <c r="F56" s="14">
        <v>7</v>
      </c>
      <c r="G56" s="1">
        <v>81.6</v>
      </c>
      <c r="H56" s="8">
        <v>0.987</v>
      </c>
      <c r="I56" s="10">
        <v>80.5392</v>
      </c>
      <c r="J56" s="10">
        <f t="shared" si="1"/>
        <v>73.7696</v>
      </c>
      <c r="K56" s="21">
        <v>54</v>
      </c>
      <c r="L56" s="1"/>
    </row>
    <row r="57" spans="1:12" s="2" customFormat="1" ht="26.25" customHeight="1">
      <c r="A57" s="1">
        <v>55</v>
      </c>
      <c r="B57" s="11" t="s">
        <v>64</v>
      </c>
      <c r="C57" s="12" t="s">
        <v>65</v>
      </c>
      <c r="D57" s="13" t="s">
        <v>63</v>
      </c>
      <c r="E57" s="14">
        <v>5</v>
      </c>
      <c r="F57" s="14">
        <v>6</v>
      </c>
      <c r="G57" s="1">
        <v>77.6</v>
      </c>
      <c r="H57" s="8">
        <v>0.978</v>
      </c>
      <c r="I57" s="10">
        <v>75.8928</v>
      </c>
      <c r="J57" s="10">
        <f t="shared" si="1"/>
        <v>73.6964</v>
      </c>
      <c r="K57" s="21">
        <v>55</v>
      </c>
      <c r="L57" s="1"/>
    </row>
    <row r="58" spans="1:12" s="2" customFormat="1" ht="26.25" customHeight="1">
      <c r="A58" s="1">
        <v>56</v>
      </c>
      <c r="B58" s="11" t="s">
        <v>105</v>
      </c>
      <c r="C58" s="12" t="s">
        <v>106</v>
      </c>
      <c r="D58" s="13" t="s">
        <v>98</v>
      </c>
      <c r="E58" s="14">
        <v>2</v>
      </c>
      <c r="F58" s="14">
        <v>2</v>
      </c>
      <c r="G58" s="1">
        <v>77.6</v>
      </c>
      <c r="H58" s="8">
        <v>1.012</v>
      </c>
      <c r="I58" s="10">
        <v>78.5312</v>
      </c>
      <c r="J58" s="10">
        <f t="shared" si="1"/>
        <v>73.5156</v>
      </c>
      <c r="K58" s="21">
        <v>56</v>
      </c>
      <c r="L58" s="1"/>
    </row>
    <row r="59" spans="1:12" s="2" customFormat="1" ht="26.25" customHeight="1">
      <c r="A59" s="1">
        <v>57</v>
      </c>
      <c r="B59" s="11" t="s">
        <v>121</v>
      </c>
      <c r="C59" s="12" t="s">
        <v>122</v>
      </c>
      <c r="D59" s="13" t="s">
        <v>123</v>
      </c>
      <c r="E59" s="14">
        <v>2</v>
      </c>
      <c r="F59" s="14">
        <v>12</v>
      </c>
      <c r="G59" s="1">
        <v>78.4</v>
      </c>
      <c r="H59" s="8">
        <v>1.012</v>
      </c>
      <c r="I59" s="10">
        <v>79.34079999999999</v>
      </c>
      <c r="J59" s="10">
        <f t="shared" si="1"/>
        <v>73.4204</v>
      </c>
      <c r="K59" s="21">
        <v>57</v>
      </c>
      <c r="L59" s="1"/>
    </row>
    <row r="60" spans="1:12" s="2" customFormat="1" ht="26.25" customHeight="1">
      <c r="A60" s="1">
        <v>58</v>
      </c>
      <c r="B60" s="11" t="s">
        <v>132</v>
      </c>
      <c r="C60" s="12" t="s">
        <v>133</v>
      </c>
      <c r="D60" s="13" t="s">
        <v>131</v>
      </c>
      <c r="E60" s="14">
        <v>4</v>
      </c>
      <c r="F60" s="14">
        <v>9</v>
      </c>
      <c r="G60" s="1">
        <v>80.2</v>
      </c>
      <c r="H60" s="8">
        <v>0.987</v>
      </c>
      <c r="I60" s="10">
        <v>79.1574</v>
      </c>
      <c r="J60" s="10">
        <f t="shared" si="1"/>
        <v>73.0787</v>
      </c>
      <c r="K60" s="21">
        <v>58</v>
      </c>
      <c r="L60" s="1"/>
    </row>
    <row r="61" spans="1:12" ht="25.5" customHeight="1">
      <c r="A61" s="1">
        <v>59</v>
      </c>
      <c r="B61" s="11" t="s">
        <v>159</v>
      </c>
      <c r="C61" s="12" t="s">
        <v>160</v>
      </c>
      <c r="D61" s="13" t="s">
        <v>152</v>
      </c>
      <c r="E61" s="16">
        <v>4</v>
      </c>
      <c r="F61" s="16">
        <v>3</v>
      </c>
      <c r="G61" s="1">
        <v>81.2</v>
      </c>
      <c r="H61" s="8">
        <v>0.987</v>
      </c>
      <c r="I61" s="10">
        <v>80.1444</v>
      </c>
      <c r="J61" s="10">
        <f t="shared" si="1"/>
        <v>73.07220000000001</v>
      </c>
      <c r="K61" s="21">
        <v>59</v>
      </c>
      <c r="L61" s="1"/>
    </row>
    <row r="62" spans="1:12" s="2" customFormat="1" ht="25.5" customHeight="1">
      <c r="A62" s="1">
        <v>60</v>
      </c>
      <c r="B62" s="11" t="s">
        <v>150</v>
      </c>
      <c r="C62" s="12" t="s">
        <v>151</v>
      </c>
      <c r="D62" s="13" t="s">
        <v>152</v>
      </c>
      <c r="E62" s="14">
        <v>3</v>
      </c>
      <c r="F62" s="14">
        <v>9</v>
      </c>
      <c r="G62" s="1">
        <v>76.8</v>
      </c>
      <c r="H62" s="8">
        <v>0.994</v>
      </c>
      <c r="I62" s="10">
        <v>76.33919999999998</v>
      </c>
      <c r="J62" s="10">
        <f t="shared" si="1"/>
        <v>71.16959999999999</v>
      </c>
      <c r="K62" s="21">
        <v>60</v>
      </c>
      <c r="L62" s="1"/>
    </row>
    <row r="63" spans="1:12" ht="25.5" customHeight="1">
      <c r="A63" s="1">
        <v>61</v>
      </c>
      <c r="B63" s="11" t="s">
        <v>157</v>
      </c>
      <c r="C63" s="12" t="s">
        <v>158</v>
      </c>
      <c r="D63" s="13" t="s">
        <v>152</v>
      </c>
      <c r="E63" s="16">
        <v>1</v>
      </c>
      <c r="F63" s="16">
        <v>9</v>
      </c>
      <c r="G63" s="1">
        <v>70.6</v>
      </c>
      <c r="H63" s="8">
        <v>1.031</v>
      </c>
      <c r="I63" s="10">
        <v>72.7886</v>
      </c>
      <c r="J63" s="10">
        <f t="shared" si="1"/>
        <v>69.3943</v>
      </c>
      <c r="K63" s="21">
        <v>61</v>
      </c>
      <c r="L63" s="1"/>
    </row>
    <row r="64" spans="1:12" s="2" customFormat="1" ht="26.25" customHeight="1">
      <c r="A64" s="1">
        <v>62</v>
      </c>
      <c r="B64" s="11" t="s">
        <v>70</v>
      </c>
      <c r="C64" s="12" t="s">
        <v>71</v>
      </c>
      <c r="D64" s="13" t="s">
        <v>72</v>
      </c>
      <c r="E64" s="14">
        <v>2</v>
      </c>
      <c r="F64" s="14">
        <v>8</v>
      </c>
      <c r="G64" s="1" t="s">
        <v>163</v>
      </c>
      <c r="H64" s="8">
        <v>1.012</v>
      </c>
      <c r="I64" s="10" t="s">
        <v>163</v>
      </c>
      <c r="J64" s="10">
        <f>D64*0.5</f>
        <v>35.5</v>
      </c>
      <c r="K64" s="21">
        <v>62</v>
      </c>
      <c r="L64" s="1"/>
    </row>
  </sheetData>
  <mergeCells count="1">
    <mergeCell ref="A1:L1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Microsoft.com</cp:lastModifiedBy>
  <cp:lastPrinted>2012-07-09T04:24:32Z</cp:lastPrinted>
  <dcterms:created xsi:type="dcterms:W3CDTF">1996-12-17T01:32:42Z</dcterms:created>
  <dcterms:modified xsi:type="dcterms:W3CDTF">2012-07-09T07:30:55Z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